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fe7b38425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f33f2f9236b4b06"/>
    <x:sheet xmlns:r="http://schemas.openxmlformats.org/officeDocument/2006/relationships" name="Filling shortlist" sheetId="2" r:id="R482405e7da284ec9"/>
    <x:sheet xmlns:r="http://schemas.openxmlformats.org/officeDocument/2006/relationships" name="Automation tasks" sheetId="3" r:id="R64d9a72f750c4a75"/>
    <x:sheet xmlns:r="http://schemas.openxmlformats.org/officeDocument/2006/relationships" name="Vial scope" sheetId="4" r:id="R87c2e6f793d24f22"/>
    <x:sheet xmlns:r="http://schemas.openxmlformats.org/officeDocument/2006/relationships" name="Fill drift log" sheetId="5" r:id="R6da7027c372e4420"/>
    <x:sheet xmlns:r="http://schemas.openxmlformats.org/officeDocument/2006/relationships" name="Nozzle review" sheetId="6" r:id="R898d85b19c1e4f72"/>
    <x:sheet xmlns:r="http://schemas.openxmlformats.org/officeDocument/2006/relationships" name="Four-head trial" sheetId="7" r:id="R3f3affa110b34b64"/>
    <x:sheet xmlns:r="http://schemas.openxmlformats.org/officeDocument/2006/relationships" name="Label roll approval" sheetId="8" r:id="R3f486b32bead43c3"/>
    <x:sheet xmlns:r="http://schemas.openxmlformats.org/officeDocument/2006/relationships" name="Wetted materials" sheetId="9" r:id="R9bafb2cbcd5948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233746"/>
      <x:name val="Arial"/>
    </x:font>
    <x:font>
      <x:b/>
      <x:sz val="16"/>
      <x:color rgb="FF16374A"/>
      <x:name val="Arial"/>
    </x:font>
    <x:font>
      <x:sz val="10"/>
      <x:color rgb="FF52657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74A"/>
      </x:patternFill>
    </x:fill>
    <x:fill>
      <x:patternFill patternType="solid">
        <x:fgColor rgb="FFFFF0D4"/>
      </x:patternFill>
    </x:fill>
    <x:fill>
      <x:patternFill patternType="solid">
        <x:fgColor rgb="FFEEF2F4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E88C35"/>
      </x:bottom>
      <x:diagonal/>
    </x:border>
    <x:border>
      <x:left/>
      <x:right/>
      <x:top/>
      <x:bottom style="thin">
        <x:color rgb="FFE0E5E9"/>
      </x:bottom>
      <x:diagonal/>
    </x:border>
    <x:border>
      <x:left/>
      <x:right/>
      <x:top style="thin">
        <x:color rgb="FFE0E5E9"/>
      </x:top>
      <x:bottom style="thin">
        <x:color rgb="FFE0E5E9"/>
      </x:bottom>
      <x:diagonal/>
    </x:border>
    <x:border>
      <x:left/>
      <x:right/>
      <x:top style="thin">
        <x:color rgb="FFE0E5E9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0" fontId="1" fillId="4" borderId="4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a1faa9ed24754" /><Relationship Type="http://schemas.openxmlformats.org/officeDocument/2006/relationships/theme" Target="/xl/theme/theme1.xml" Id="R1ef58609fe494662" /><Relationship Type="http://schemas.openxmlformats.org/officeDocument/2006/relationships/sharedStrings" Target="/xl/sharedStrings.xml" Id="Rb4d157f4c0464707" /><Relationship Type="http://schemas.openxmlformats.org/officeDocument/2006/relationships/worksheet" Target="/xl/worksheets/sheet1.xml" Id="Rdf33f2f9236b4b06" /><Relationship Type="http://schemas.openxmlformats.org/officeDocument/2006/relationships/worksheet" Target="/xl/worksheets/sheet2.xml" Id="R482405e7da284ec9" /><Relationship Type="http://schemas.openxmlformats.org/officeDocument/2006/relationships/worksheet" Target="/xl/worksheets/sheet3.xml" Id="R64d9a72f750c4a75" /><Relationship Type="http://schemas.openxmlformats.org/officeDocument/2006/relationships/worksheet" Target="/xl/worksheets/sheet4.xml" Id="R87c2e6f793d24f22" /><Relationship Type="http://schemas.openxmlformats.org/officeDocument/2006/relationships/worksheet" Target="/xl/worksheets/sheet5.xml" Id="R6da7027c372e4420" /><Relationship Type="http://schemas.openxmlformats.org/officeDocument/2006/relationships/worksheet" Target="/xl/worksheets/sheet6.xml" Id="R898d85b19c1e4f72" /><Relationship Type="http://schemas.openxmlformats.org/officeDocument/2006/relationships/worksheet" Target="/xl/worksheets/sheet7.xml" Id="R3f3affa110b34b64" /><Relationship Type="http://schemas.openxmlformats.org/officeDocument/2006/relationships/worksheet" Target="/xl/worksheets/sheet8.xml" Id="R3f486b32bead43c3" /><Relationship Type="http://schemas.openxmlformats.org/officeDocument/2006/relationships/worksheet" Target="/xl/worksheets/sheet9.xml" Id="R9bafb2cbcd5948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7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7.5" hidden="0" customWidth="1"/>
    <x:col min="2" max="2" width="35" hidden="0" customWidth="1"/>
    <x:col min="3" max="3" width="32.5" hidden="0" customWidth="1"/>
    <x:col min="4" max="4" width="30" hidden="0" customWidth="1"/>
  </x:cols>
  <x:sheetData>
    <x:row r="1" ht="26" customHeight="1">
      <x:c r="A1" s="1"/>
      <x:c r="B1" s="1"/>
      <x:c r="C1" s="1"/>
      <x:c r="D1" s="1"/>
    </x:row>
    <x:row r="2" ht="26" customHeight="1">
      <x:c r="A2" s="2" t="str">
        <x:v>HM Pharma | Buyer review pack</x:v>
      </x:c>
      <x:c r="B2" s="1"/>
      <x:c r="C2" s="1"/>
      <x:c r="D2" s="1"/>
    </x:row>
    <x:row r="3" ht="26" customHeight="1">
      <x:c r="A3" s="3"/>
      <x:c r="B3" s="3"/>
      <x:c r="C3" s="3"/>
      <x:c r="D3" s="3"/>
    </x:row>
    <x:row r="4" ht="26" customHeight="1">
      <x:c r="A4" s="4" t="str">
        <x:v>Version 1.0 • 10 October 2026 • Editable companion to eight HM Pharma buying and trial guides.</x:v>
      </x:c>
      <x:c r="B4" s="1"/>
      <x:c r="C4" s="1"/>
      <x:c r="D4" s="1"/>
    </x:row>
    <x:row r="5" ht="26" customHeight="1">
      <x:c r="A5" s="4" t="str">
        <x:v>Make a project copy. Enter evidence in amber cells; grey cells calculate from numeric entries.</x:v>
      </x:c>
      <x:c r="B5" s="1"/>
      <x:c r="C5" s="1"/>
      <x:c r="D5" s="1"/>
    </x:row>
    <x:row r="6" ht="26" customHeight="1">
      <x:c r="A6" s="4" t="str">
        <x:v>These are planning worksheets. Approval criteria, sampling plans and release decisions belong to your team.</x:v>
      </x:c>
      <x:c r="B6" s="1"/>
      <x:c r="C6" s="1"/>
      <x:c r="D6" s="1"/>
    </x:row>
    <x:row r="7" ht="26" customHeight="1">
      <x:c r="A7" s="1"/>
      <x:c r="B7" s="1"/>
      <x:c r="C7" s="1"/>
      <x:c r="D7" s="1"/>
    </x:row>
    <x:row r="8" ht="42" customHeight="1">
      <x:c r="A8" s="8" t="str">
        <x:v>Project / review</x:v>
      </x:c>
      <x:c r="B8" s="8" t="str">
        <x:v>Your entry</x:v>
      </x:c>
      <x:c r="C8" s="8" t="str">
        <x:v>Project / review</x:v>
      </x:c>
      <x:c r="D8" s="8" t="str">
        <x:v>Your entry</x:v>
      </x:c>
    </x:row>
    <x:row r="9" ht="48" customHeight="1">
      <x:c r="A9" s="15" t="str">
        <x:v>Project reference</x:v>
      </x:c>
      <x:c r="B9" s="18"/>
      <x:c r="C9" s="15" t="str">
        <x:v>Review owner</x:v>
      </x:c>
      <x:c r="D9" s="18"/>
    </x:row>
    <x:row r="10" ht="48" customHeight="1">
      <x:c r="A10" s="16" t="str">
        <x:v>Product / batch</x:v>
      </x:c>
      <x:c r="B10" s="19"/>
      <x:c r="C10" s="16" t="str">
        <x:v>Container revision</x:v>
      </x:c>
      <x:c r="D10" s="19"/>
    </x:row>
    <x:row r="11" ht="48" customHeight="1">
      <x:c r="A11" s="17" t="str">
        <x:v>Machine / offer reference</x:v>
      </x:c>
      <x:c r="B11" s="20"/>
      <x:c r="C11" s="17" t="str">
        <x:v>Review date</x:v>
      </x:c>
      <x:c r="D11" s="20"/>
    </x:row>
    <x:row r="12" ht="26" customHeight="1">
      <x:c r="A12" s="1"/>
      <x:c r="B12" s="1"/>
      <x:c r="C12" s="1"/>
      <x:c r="D12" s="1"/>
    </x:row>
    <x:row r="13" ht="26" customHeight="1">
      <x:c r="A13" s="1"/>
      <x:c r="B13" s="1"/>
      <x:c r="C13" s="1"/>
      <x:c r="D13" s="1"/>
    </x:row>
    <x:row r="14" ht="42" customHeight="1">
      <x:c r="A14" s="8" t="str">
        <x:v>Worksheet</x:v>
      </x:c>
      <x:c r="B14" s="8" t="str">
        <x:v>Use it to</x:v>
      </x:c>
      <x:c r="C14" s="8" t="str">
        <x:v>Record before deciding</x:v>
      </x:c>
      <x:c r="D14" s="8" t="str">
        <x:v>Next step</x:v>
      </x:c>
    </x:row>
    <x:row r="15" ht="48" customHeight="1">
      <x:c r="A15" s="15" t="str">
        <x:v>Filling shortlist</x:v>
      </x:c>
      <x:c r="B15" s="15" t="str">
        <x:v>Compare the dosing principle, product evidence and unresolved trial questions.</x:v>
      </x:c>
      <x:c r="C15" s="15" t="str">
        <x:v>Drawing, sample, observation or supplier evidence reference</x:v>
      </x:c>
      <x:c r="D15" s="15" t="str">
        <x:v>Assign an owner and next action.</x:v>
      </x:c>
    </x:row>
    <x:row r="16" ht="48" customHeight="1">
      <x:c r="A16" s="16" t="str">
        <x:v>Automation tasks</x:v>
      </x:c>
      <x:c r="B16" s="16" t="str">
        <x:v>Record batch tasks and staff effort for both proposed arrangements.</x:v>
      </x:c>
      <x:c r="C16" s="16" t="str">
        <x:v>Drawing, sample, observation or supplier evidence reference</x:v>
      </x:c>
      <x:c r="D16" s="16" t="str">
        <x:v>Assign an owner and next action.</x:v>
      </x:c>
    </x:row>
    <x:row r="17" ht="48" customHeight="1">
      <x:c r="A17" s="16" t="str">
        <x:v>Vial scope</x:v>
      </x:c>
      <x:c r="B17" s="16" t="str">
        <x:v>Assign vial washing, filling, stoppering and closure responsibilities.</x:v>
      </x:c>
      <x:c r="C17" s="16" t="str">
        <x:v>Drawing, sample, observation or supplier evidence reference</x:v>
      </x:c>
      <x:c r="D17" s="16" t="str">
        <x:v>Assign an owner and next action.</x:v>
      </x:c>
    </x:row>
    <x:row r="18" ht="48" customHeight="1">
      <x:c r="A18" s="16" t="str">
        <x:v>Fill drift log</x:v>
      </x:c>
      <x:c r="B18" s="16" t="str">
        <x:v>Keep tare, gross and net mass observations by time and filling head.</x:v>
      </x:c>
      <x:c r="C18" s="16" t="str">
        <x:v>Drawing, sample, observation or supplier evidence reference</x:v>
      </x:c>
      <x:c r="D18" s="16" t="str">
        <x:v>Assign an owner and next action.</x:v>
      </x:c>
    </x:row>
    <x:row r="19" ht="48" customHeight="1">
      <x:c r="A19" s="16" t="str">
        <x:v>Nozzle review</x:v>
      </x:c>
      <x:c r="B19" s="16" t="str">
        <x:v>Connect bottle and nozzle drawings with observations from a trial.</x:v>
      </x:c>
      <x:c r="C19" s="16" t="str">
        <x:v>Drawing, sample, observation or supplier evidence reference</x:v>
      </x:c>
      <x:c r="D19" s="16" t="str">
        <x:v>Assign an owner and next action.</x:v>
      </x:c>
    </x:row>
    <x:row r="20" ht="48" customHeight="1">
      <x:c r="A20" s="16" t="str">
        <x:v>Four-head trial</x:v>
      </x:c>
      <x:c r="B20" s="16" t="str">
        <x:v>Keep startup, steady-run and restart results separate for each head.</x:v>
      </x:c>
      <x:c r="C20" s="16" t="str">
        <x:v>Drawing, sample, observation or supplier evidence reference</x:v>
      </x:c>
      <x:c r="D20" s="16" t="str">
        <x:v>Assign an owner and next action.</x:v>
      </x:c>
    </x:row>
    <x:row r="21" ht="48" customHeight="1">
      <x:c r="A21" s="16" t="str">
        <x:v>Label roll approval</x:v>
      </x:c>
      <x:c r="B21" s="16" t="str">
        <x:v>Match artwork and roll revisions to the trialled finished pack.</x:v>
      </x:c>
      <x:c r="C21" s="16" t="str">
        <x:v>Drawing, sample, observation or supplier evidence reference</x:v>
      </x:c>
      <x:c r="D21" s="16" t="str">
        <x:v>Assign an owner and next action.</x:v>
      </x:c>
    </x:row>
    <x:row r="22" ht="48" customHeight="1">
      <x:c r="A22" s="17" t="str">
        <x:v>Wetted materials</x:v>
      </x:c>
      <x:c r="B22" s="17" t="str">
        <x:v>Review every wetted component against product and cleaning exposure.</x:v>
      </x:c>
      <x:c r="C22" s="17" t="str">
        <x:v>Drawing, sample, observation or supplier evidence reference</x:v>
      </x:c>
      <x:c r="D22" s="17" t="str">
        <x:v>Assign an owner and next action.</x:v>
      </x:c>
    </x:row>
    <x:row r="23" ht="26" customHeight="1">
      <x:c r="A23" s="1"/>
      <x:c r="B23" s="1"/>
      <x:c r="C23" s="1"/>
      <x:c r="D23" s="1"/>
    </x:row>
    <x:row r="24" ht="26" customHeight="1">
      <x:c r="A24" s="4" t="str">
        <x:v>All numeric training examples are fictional. They are not HM machine performance or acceptance limits.</x:v>
      </x:c>
      <x:c r="B24" s="1"/>
      <x:c r="C24" s="1"/>
      <x:c r="D24" s="1"/>
    </x:row>
    <x:row r="25" ht="26" customHeight="1">
      <x:c r="A25" s="4" t="str">
        <x:v>Blank means not recorded. A numeric zero is a recorded value. Do not replace missing evidence with a zero.</x:v>
      </x:c>
      <x:c r="B25" s="1"/>
      <x:c r="C25" s="1"/>
      <x:c r="D25" s="1"/>
    </x:row>
    <x:row r="26" ht="26" customHeight="1">
      <x:c r="A26" s="4" t="str">
        <x:v>Use the individual guide linked at the bottom of each worksheet for context and interpretation.</x:v>
      </x:c>
      <x:c r="B26" s="1"/>
      <x:c r="C26" s="1"/>
      <x:c r="D26" s="1"/>
    </x:row>
    <x:row r="27" ht="26" customHeight="1">
      <x:c r="A27" s="4" t="str">
        <x:v>Share completed copies through your normal project process; this file does not submit or upload your entries.</x:v>
      </x:c>
      <x:c r="B27" s="1"/>
      <x:c r="C27" s="1"/>
      <x:c r="D27" s="1"/>
    </x:row>
    <x:row r="28" ht="26" customHeight="1">
      <x:c r="A28" s="1"/>
      <x:c r="B28" s="1"/>
      <x:c r="C28" s="1"/>
      <x:c r="D28" s="1"/>
    </x:row>
    <x:row r="29" ht="26" customHeight="1">
      <x:c r="A29" s="1"/>
      <x:c r="B29" s="1"/>
      <x:c r="C29" s="1"/>
      <x:c r="D29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37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.75" hidden="0" customWidth="1"/>
    <x:col min="2" max="2" width="23.75" hidden="0" customWidth="1"/>
    <x:col min="3" max="3" width="23.75" hidden="0" customWidth="1"/>
    <x:col min="4" max="4" width="22.5" hidden="0" customWidth="1"/>
    <x:col min="5" max="5" width="23.75" hidden="0" customWidth="1"/>
    <x:col min="6" max="6" width="21.25" hidden="0" customWidth="1"/>
  </x:cols>
  <x:sheetData>
    <x:row r="1" ht="26" customHeight="1">
      <x:c r="A1" s="1"/>
      <x:c r="B1" s="1"/>
      <x:c r="C1" s="1"/>
      <x:c r="D1" s="1"/>
      <x:c r="E1" s="1"/>
      <x:c r="F1" s="1"/>
    </x:row>
    <x:row r="2" ht="26" customHeight="1">
      <x:c r="A2" s="2" t="str">
        <x:v>Shortlist a liquid filling arrangement</x:v>
      </x:c>
      <x:c r="B2" s="1"/>
      <x:c r="C2" s="1"/>
      <x:c r="D2" s="1"/>
      <x:c r="E2" s="1"/>
      <x:c r="F2" s="1"/>
    </x:row>
    <x:row r="3" ht="26" customHeight="1">
      <x:c r="A3" s="3"/>
      <x:c r="B3" s="3"/>
      <x:c r="C3" s="3"/>
      <x:c r="D3" s="3"/>
      <x:c r="E3" s="3"/>
      <x:c r="F3" s="3"/>
    </x:row>
    <x:row r="4" ht="26" customHeight="1">
      <x:c r="A4" s="4" t="str">
        <x:v>Describe the dosing principle separately from drive/control (for example, servo drive) and machine layout.</x:v>
      </x:c>
      <x:c r="B4" s="1"/>
      <x:c r="C4" s="1"/>
      <x:c r="D4" s="1"/>
      <x:c r="E4" s="1"/>
      <x:c r="F4" s="1"/>
    </x:row>
    <x:row r="5" ht="26" customHeight="1">
      <x:c r="A5" s="4" t="str">
        <x:v>Use actual product and container evidence. Treat quoted output and accuracy as trial questions until agreed.</x:v>
      </x:c>
      <x:c r="B5" s="1"/>
      <x:c r="C5" s="1"/>
      <x:c r="D5" s="1"/>
      <x:c r="E5" s="1"/>
      <x:c r="F5" s="1"/>
    </x:row>
    <x:row r="6" ht="26" customHeight="1">
      <x:c r="A6" s="4" t="str">
        <x:v>Enter one candidate per row; keep the material list and nozzle fit review with the same offer revision.</x:v>
      </x:c>
      <x:c r="B6" s="1"/>
      <x:c r="C6" s="1"/>
      <x:c r="D6" s="1"/>
      <x:c r="E6" s="1"/>
      <x:c r="F6" s="1"/>
    </x:row>
    <x:row r="7" ht="26" customHeight="1">
      <x:c r="A7" s="1"/>
      <x:c r="B7" s="1"/>
      <x:c r="C7" s="1"/>
      <x:c r="D7" s="1"/>
      <x:c r="E7" s="1"/>
      <x:c r="F7" s="1"/>
    </x:row>
    <x:row r="8" ht="42" customHeight="1">
      <x:c r="A8" s="8" t="str">
        <x:v>Candidate /
offer revision</x:v>
      </x:c>
      <x:c r="B8" s="8" t="str">
        <x:v>Dosing principle +
quantity basis</x:v>
      </x:c>
      <x:c r="C8" s="8" t="str">
        <x:v>Product / format
evidence</x:v>
      </x:c>
      <x:c r="D8" s="8" t="str">
        <x:v>Drive, layout +
operator tasks</x:v>
      </x:c>
      <x:c r="E8" s="8" t="str">
        <x:v>Trial question /
evidence needed</x:v>
      </x:c>
      <x:c r="F8" s="8" t="str">
        <x:v>Decision, owner +
next step</x:v>
      </x:c>
    </x:row>
    <x:row r="9" ht="48" customHeight="1">
      <x:c r="A9" s="18"/>
      <x:c r="B9" s="18"/>
      <x:c r="C9" s="18"/>
      <x:c r="D9" s="18"/>
      <x:c r="E9" s="18"/>
      <x:c r="F9" s="18"/>
    </x:row>
    <x:row r="10" ht="48" customHeight="1">
      <x:c r="A10" s="19"/>
      <x:c r="B10" s="19"/>
      <x:c r="C10" s="19"/>
      <x:c r="D10" s="19"/>
      <x:c r="E10" s="19"/>
      <x:c r="F10" s="19"/>
    </x:row>
    <x:row r="11" ht="48" customHeight="1">
      <x:c r="A11" s="19"/>
      <x:c r="B11" s="19"/>
      <x:c r="C11" s="19"/>
      <x:c r="D11" s="19"/>
      <x:c r="E11" s="19"/>
      <x:c r="F11" s="19"/>
    </x:row>
    <x:row r="12" ht="48" customHeight="1">
      <x:c r="A12" s="19"/>
      <x:c r="B12" s="19"/>
      <x:c r="C12" s="19"/>
      <x:c r="D12" s="19"/>
      <x:c r="E12" s="19"/>
      <x:c r="F12" s="19"/>
    </x:row>
    <x:row r="13" ht="48" customHeight="1">
      <x:c r="A13" s="19"/>
      <x:c r="B13" s="19"/>
      <x:c r="C13" s="19"/>
      <x:c r="D13" s="19"/>
      <x:c r="E13" s="19"/>
      <x:c r="F13" s="19"/>
    </x:row>
    <x:row r="14" ht="48" customHeight="1">
      <x:c r="A14" s="19"/>
      <x:c r="B14" s="19"/>
      <x:c r="C14" s="19"/>
      <x:c r="D14" s="19"/>
      <x:c r="E14" s="19"/>
      <x:c r="F14" s="19"/>
    </x:row>
    <x:row r="15" ht="48" customHeight="1">
      <x:c r="A15" s="20"/>
      <x:c r="B15" s="20"/>
      <x:c r="C15" s="20"/>
      <x:c r="D15" s="20"/>
      <x:c r="E15" s="20"/>
      <x:c r="F15" s="20"/>
    </x:row>
    <x:row r="16" ht="26" customHeight="1">
      <x:c r="A16" s="1"/>
      <x:c r="B16" s="1"/>
      <x:c r="C16" s="1"/>
      <x:c r="D16" s="1"/>
      <x:c r="E16" s="1"/>
      <x:c r="F16" s="1"/>
    </x:row>
    <x:row r="17" ht="26" customHeight="1">
      <x:c r="A17" s="1"/>
      <x:c r="B17" s="1"/>
      <x:c r="C17" s="1"/>
      <x:c r="D17" s="1"/>
      <x:c r="E17" s="1"/>
      <x:c r="F17" s="1"/>
    </x:row>
    <x:row r="18" ht="42" customHeight="1">
      <x:c r="A18" s="8" t="str">
        <x:v>Required evidence</x:v>
      </x:c>
      <x:c r="B18" s="8" t="str">
        <x:v>Record / reference</x:v>
      </x:c>
      <x:c r="C18" s="8" t="str">
        <x:v>Required evidence</x:v>
      </x:c>
      <x:c r="D18" s="8" t="str">
        <x:v>Record / reference</x:v>
      </x:c>
      <x:c r="E18" s="8" t="str">
        <x:v>Required evidence</x:v>
      </x:c>
      <x:c r="F18" s="8" t="str">
        <x:v>Record / reference</x:v>
      </x:c>
    </x:row>
    <x:row r="19" ht="48" customHeight="1">
      <x:c r="A19" s="15" t="str">
        <x:v>Product range and condition</x:v>
      </x:c>
      <x:c r="B19" s="18"/>
      <x:c r="C19" s="15" t="str">
        <x:v>Container drawing / samples</x:v>
      </x:c>
      <x:c r="D19" s="18"/>
      <x:c r="E19" s="15" t="str">
        <x:v>Fill target + units</x:v>
      </x:c>
      <x:c r="F19" s="18"/>
    </x:row>
    <x:row r="20" ht="48" customHeight="1">
      <x:c r="A20" s="17" t="str">
        <x:v>Cleaning exposure</x:v>
      </x:c>
      <x:c r="B20" s="20"/>
      <x:c r="C20" s="17" t="str">
        <x:v>Trial plan / agreed criteria</x:v>
      </x:c>
      <x:c r="D20" s="20"/>
      <x:c r="E20" s="17" t="str">
        <x:v>Open scope assumptions</x:v>
      </x:c>
      <x:c r="F20" s="20"/>
    </x:row>
    <x:row r="21" ht="26" customHeight="1">
      <x:c r="A21" s="1"/>
      <x:c r="B21" s="1"/>
      <x:c r="C21" s="1"/>
      <x:c r="D21" s="1"/>
      <x:c r="E21" s="1"/>
      <x:c r="F21" s="1"/>
    </x:row>
    <x:row r="22" ht="26" customHeight="1">
      <x:c r="A22" s="1"/>
      <x:c r="B22" s="1"/>
      <x:c r="C22" s="1"/>
      <x:c r="D22" s="1"/>
      <x:c r="E22" s="1"/>
      <x:c r="F22" s="1"/>
    </x:row>
    <x:row r="23" ht="26" customHeight="1">
      <x:c r="A23" s="4" t="str">
        <x:v>Guide: https://www.hmpharmamachines.com/blog/how-to-choose-liquid-filling-machine.html</x:v>
      </x:c>
      <x:c r="B23" s="1"/>
      <x:c r="C23" s="1"/>
      <x:c r="D23" s="1"/>
      <x:c r="E23" s="1"/>
      <x:c r="F23" s="1"/>
    </x:row>
    <x:row r="24" ht="26" customHeight="1">
      <x:c r="A24" s="1"/>
      <x:c r="B24" s="1"/>
      <x:c r="C24" s="1"/>
      <x:c r="D24" s="1"/>
      <x:c r="E24" s="1"/>
      <x:c r="F24" s="1"/>
    </x:row>
    <x:row r="25" ht="26" customHeight="1">
      <x:c r="A25" s="1"/>
      <x:c r="B25" s="1"/>
      <x:c r="C25" s="1"/>
      <x:c r="D25" s="1"/>
      <x:c r="E25" s="1"/>
      <x:c r="F25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637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7.5" hidden="0" customWidth="1"/>
    <x:col min="2" max="2" width="15" hidden="0" customWidth="1"/>
    <x:col min="3" max="3" width="13.130000114440918" hidden="0" customWidth="1"/>
    <x:col min="4" max="4" width="18.1299991607666" hidden="0" customWidth="1"/>
    <x:col min="5" max="5" width="15" hidden="0" customWidth="1"/>
    <x:col min="6" max="6" width="13.130000114440918" hidden="0" customWidth="1"/>
    <x:col min="7" max="7" width="18.1299991607666" hidden="0" customWidth="1"/>
    <x:col min="8" max="8" width="23.75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</x:row>
    <x:row r="2" ht="26" customHeight="1">
      <x:c r="A2" s="2" t="str">
        <x:v>Compare batch tasks and staff effort</x:v>
      </x:c>
      <x:c r="B2" s="1"/>
      <x:c r="C2" s="1"/>
      <x:c r="D2" s="1"/>
      <x:c r="E2" s="1"/>
      <x:c r="F2" s="1"/>
      <x:c r="G2" s="1"/>
      <x:c r="H2" s="1"/>
    </x:row>
    <x:row r="3" ht="26" customHeight="1">
      <x:c r="A3" s="3"/>
      <x:c r="B3" s="3"/>
      <x:c r="C3" s="3"/>
      <x:c r="D3" s="3"/>
      <x:c r="E3" s="3"/>
      <x:c r="F3" s="3"/>
      <x:c r="G3" s="3"/>
      <x:c r="H3" s="3"/>
    </x:row>
    <x:row r="4" ht="26" customHeight="1">
      <x:c r="A4" s="4" t="str">
        <x:v>A and B are your proposed arrangements. Enter minutes and people for each task; do not assume equal staffing.</x:v>
      </x:c>
      <x:c r="B4" s="1"/>
      <x:c r="C4" s="1"/>
      <x:c r="D4" s="1"/>
      <x:c r="E4" s="1"/>
      <x:c r="F4" s="1"/>
      <x:c r="G4" s="1"/>
      <x:c r="H4" s="1"/>
    </x:row>
    <x:row r="5" ht="26" customHeight="1">
      <x:c r="A5" s="4" t="str">
        <x:v>Person-minutes = task minutes × people. Add only non-overlapping staff effort; split tasks if staffing changes.</x:v>
      </x:c>
      <x:c r="B5" s="1"/>
      <x:c r="C5" s="1"/>
      <x:c r="D5" s="1"/>
      <x:c r="E5" s="1"/>
      <x:c r="F5" s="1"/>
      <x:c r="G5" s="1"/>
      <x:c r="H5" s="1"/>
    </x:row>
    <x:row r="6" ht="26" customHeight="1">
      <x:c r="A6" s="4" t="str">
        <x:v>The totals below are recorded staff effort, not elapsed batch time or guaranteed output.</x:v>
      </x:c>
      <x:c r="B6" s="1"/>
      <x:c r="C6" s="1"/>
      <x:c r="D6" s="1"/>
      <x:c r="E6" s="1"/>
      <x:c r="F6" s="1"/>
      <x:c r="G6" s="1"/>
      <x:c r="H6" s="1"/>
    </x:row>
    <x:row r="7" ht="26" customHeight="1">
      <x:c r="A7" s="1"/>
      <x:c r="B7" s="1"/>
      <x:c r="C7" s="1"/>
      <x:c r="D7" s="1"/>
      <x:c r="E7" s="1"/>
      <x:c r="F7" s="1"/>
      <x:c r="G7" s="1"/>
      <x:c r="H7" s="1"/>
    </x:row>
    <x:row r="8" ht="42" customHeight="1">
      <x:c r="A8" s="8" t="str">
        <x:v>Task / batch boundary</x:v>
      </x:c>
      <x:c r="B8" s="8" t="str">
        <x:v>A: minutes</x:v>
      </x:c>
      <x:c r="C8" s="8" t="str">
        <x:v>A: people</x:v>
      </x:c>
      <x:c r="D8" s="8" t="str">
        <x:v>A: person-min</x:v>
      </x:c>
      <x:c r="E8" s="8" t="str">
        <x:v>B: minutes</x:v>
      </x:c>
      <x:c r="F8" s="8" t="str">
        <x:v>B: people</x:v>
      </x:c>
      <x:c r="G8" s="8" t="str">
        <x:v>B: person-min</x:v>
      </x:c>
      <x:c r="H8" s="8" t="str">
        <x:v>Evidence / assumption</x:v>
      </x:c>
    </x:row>
    <x:row r="9" ht="48" customHeight="1">
      <x:c r="A9" s="15" t="str">
        <x:v>Setup / line clearance</x:v>
      </x:c>
      <x:c r="B9" s="18"/>
      <x:c r="C9" s="18"/>
      <x:c r="D9" s="25" t="str">
        <x:f>IF(COUNT(B9:C9)=2,B9*C9,"")</x:f>
      </x:c>
      <x:c r="E9" s="18"/>
      <x:c r="F9" s="18"/>
      <x:c r="G9" s="25" t="str">
        <x:f>IF(COUNT(E9:F9)=2,E9*F9,"")</x:f>
      </x:c>
      <x:c r="H9" s="18"/>
    </x:row>
    <x:row r="10" ht="48" customHeight="1">
      <x:c r="A10" s="16" t="str">
        <x:v>Load / replenish materials</x:v>
      </x:c>
      <x:c r="B10" s="19"/>
      <x:c r="C10" s="19"/>
      <x:c r="D10" s="26" t="str">
        <x:f>IF(COUNT(B10:C10)=2,B10*C10,"")</x:f>
      </x:c>
      <x:c r="E10" s="19"/>
      <x:c r="F10" s="19"/>
      <x:c r="G10" s="26" t="str">
        <x:f>IF(COUNT(E10:F10)=2,E10*F10,"")</x:f>
      </x:c>
      <x:c r="H10" s="19"/>
    </x:row>
    <x:row r="11" ht="48" customHeight="1">
      <x:c r="A11" s="16" t="str">
        <x:v>Attend production</x:v>
      </x:c>
      <x:c r="B11" s="19"/>
      <x:c r="C11" s="19"/>
      <x:c r="D11" s="26" t="str">
        <x:f>IF(COUNT(B11:C11)=2,B11*C11,"")</x:f>
      </x:c>
      <x:c r="E11" s="19"/>
      <x:c r="F11" s="19"/>
      <x:c r="G11" s="26" t="str">
        <x:f>IF(COUNT(E11:F11)=2,E11*F11,"")</x:f>
      </x:c>
      <x:c r="H11" s="19"/>
    </x:row>
    <x:row r="12" ht="48" customHeight="1">
      <x:c r="A12" s="16" t="str">
        <x:v>Inspect / sample</x:v>
      </x:c>
      <x:c r="B12" s="19"/>
      <x:c r="C12" s="19"/>
      <x:c r="D12" s="26" t="str">
        <x:f>IF(COUNT(B12:C12)=2,B12*C12,"")</x:f>
      </x:c>
      <x:c r="E12" s="19"/>
      <x:c r="F12" s="19"/>
      <x:c r="G12" s="26" t="str">
        <x:f>IF(COUNT(E12:F12)=2,E12*F12,"")</x:f>
      </x:c>
      <x:c r="H12" s="19"/>
    </x:row>
    <x:row r="13" ht="48" customHeight="1">
      <x:c r="A13" s="16" t="str">
        <x:v>Handle rejects / rework</x:v>
      </x:c>
      <x:c r="B13" s="19"/>
      <x:c r="C13" s="19"/>
      <x:c r="D13" s="26" t="str">
        <x:f>IF(COUNT(B13:C13)=2,B13*C13,"")</x:f>
      </x:c>
      <x:c r="E13" s="19"/>
      <x:c r="F13" s="19"/>
      <x:c r="G13" s="26" t="str">
        <x:f>IF(COUNT(E13:F13)=2,E13*F13,"")</x:f>
      </x:c>
      <x:c r="H13" s="19"/>
    </x:row>
    <x:row r="14" ht="48" customHeight="1">
      <x:c r="A14" s="16" t="str">
        <x:v>Clean / disassemble</x:v>
      </x:c>
      <x:c r="B14" s="19"/>
      <x:c r="C14" s="19"/>
      <x:c r="D14" s="26" t="str">
        <x:f>IF(COUNT(B14:C14)=2,B14*C14,"")</x:f>
      </x:c>
      <x:c r="E14" s="19"/>
      <x:c r="F14" s="19"/>
      <x:c r="G14" s="26" t="str">
        <x:f>IF(COUNT(E14:F14)=2,E14*F14,"")</x:f>
      </x:c>
      <x:c r="H14" s="19"/>
    </x:row>
    <x:row r="15" ht="48" customHeight="1">
      <x:c r="A15" s="16" t="str">
        <x:v>Change format / reassemble</x:v>
      </x:c>
      <x:c r="B15" s="19"/>
      <x:c r="C15" s="19"/>
      <x:c r="D15" s="26" t="str">
        <x:f>IF(COUNT(B15:C15)=2,B15*C15,"")</x:f>
      </x:c>
      <x:c r="E15" s="19"/>
      <x:c r="F15" s="19"/>
      <x:c r="G15" s="26" t="str">
        <x:f>IF(COUNT(E15:F15)=2,E15*F15,"")</x:f>
      </x:c>
      <x:c r="H15" s="19"/>
    </x:row>
    <x:row r="16" ht="48" customHeight="1">
      <x:c r="A16" s="17" t="str">
        <x:v>Record / reconcile</x:v>
      </x:c>
      <x:c r="B16" s="20"/>
      <x:c r="C16" s="20"/>
      <x:c r="D16" s="27" t="str">
        <x:f>IF(COUNT(B16:C16)=2,B16*C16,"")</x:f>
      </x:c>
      <x:c r="E16" s="20"/>
      <x:c r="F16" s="20"/>
      <x:c r="G16" s="27" t="str">
        <x:f>IF(COUNT(E16:F16)=2,E16*F16,"")</x:f>
      </x:c>
      <x:c r="H16" s="20"/>
    </x:row>
    <x:row r="17" ht="26" customHeight="1">
      <x:c r="A17" s="1"/>
      <x:c r="B17" s="1"/>
      <x:c r="C17" s="1"/>
      <x:c r="D17" s="28"/>
      <x:c r="E17" s="1"/>
      <x:c r="F17" s="1"/>
      <x:c r="G17" s="28"/>
      <x:c r="H17" s="1"/>
    </x:row>
    <x:row r="18" ht="26" customHeight="1">
      <x:c r="A18" s="1" t="str">
        <x:v>Recorded staff effort</x:v>
      </x:c>
      <x:c r="B18" s="1"/>
      <x:c r="C18" s="1"/>
      <x:c r="D18" s="28" t="str">
        <x:f>IF(COUNT(D9:D16)=0,"",SUM(D9:D16))</x:f>
      </x:c>
      <x:c r="E18" s="1"/>
      <x:c r="F18" s="1"/>
      <x:c r="G18" s="28" t="str">
        <x:f>IF(COUNT(G9:G16)=0,"",SUM(G9:G16))</x:f>
      </x:c>
      <x:c r="H18" s="1"/>
    </x:row>
    <x:row r="19" ht="26" customHeight="1">
      <x:c r="A19" s="1"/>
      <x:c r="B19" s="1"/>
      <x:c r="C19" s="1"/>
      <x:c r="D19" s="1"/>
      <x:c r="E19" s="1"/>
      <x:c r="F19" s="1"/>
      <x:c r="G19" s="1"/>
      <x:c r="H19" s="1"/>
    </x:row>
    <x:row r="20" ht="42" customHeight="1">
      <x:c r="A20" s="8" t="str">
        <x:v>Separate batch measure</x:v>
      </x:c>
      <x:c r="B20" s="8" t="str">
        <x:v>A: entry</x:v>
      </x:c>
      <x:c r="C20" s="8" t="str">
        <x:v>A: unit</x:v>
      </x:c>
      <x:c r="D20" s="8" t="str">
        <x:v>Basis / boundary</x:v>
      </x:c>
      <x:c r="E20" s="8" t="str">
        <x:v>B: entry</x:v>
      </x:c>
      <x:c r="F20" s="8" t="str">
        <x:v>B: unit</x:v>
      </x:c>
      <x:c r="G20" s="8" t="str">
        <x:v>Basis / boundary</x:v>
      </x:c>
      <x:c r="H20" s="8" t="str">
        <x:v>Owner / evidence</x:v>
      </x:c>
    </x:row>
    <x:row r="21" ht="48" customHeight="1">
      <x:c r="A21" s="15" t="str">
        <x:v>Good packs completed</x:v>
      </x:c>
      <x:c r="B21" s="18"/>
      <x:c r="C21" s="15" t="str">
        <x:v>packs</x:v>
      </x:c>
      <x:c r="D21" s="18"/>
      <x:c r="E21" s="18"/>
      <x:c r="F21" s="15" t="str">
        <x:v>packs</x:v>
      </x:c>
      <x:c r="G21" s="18"/>
      <x:c r="H21" s="18"/>
    </x:row>
    <x:row r="22" ht="48" customHeight="1">
      <x:c r="A22" s="17" t="str">
        <x:v>Elapsed batch time</x:v>
      </x:c>
      <x:c r="B22" s="20"/>
      <x:c r="C22" s="17" t="str">
        <x:v>minutes</x:v>
      </x:c>
      <x:c r="D22" s="20"/>
      <x:c r="E22" s="20"/>
      <x:c r="F22" s="17" t="str">
        <x:v>minutes</x:v>
      </x:c>
      <x:c r="G22" s="20"/>
      <x:c r="H22" s="20"/>
    </x:row>
    <x:row r="23" ht="26" customHeight="1">
      <x:c r="A23" s="1"/>
      <x:c r="B23" s="1"/>
      <x:c r="C23" s="1"/>
      <x:c r="D23" s="1"/>
      <x:c r="E23" s="1"/>
      <x:c r="F23" s="1"/>
      <x:c r="G23" s="1"/>
      <x:c r="H23" s="1"/>
    </x:row>
    <x:row r="24" ht="26" customHeight="1">
      <x:c r="A24" s="1"/>
      <x:c r="B24" s="1"/>
      <x:c r="C24" s="1"/>
      <x:c r="D24" s="1"/>
      <x:c r="E24" s="1"/>
      <x:c r="F24" s="1"/>
      <x:c r="G24" s="1"/>
      <x:c r="H24" s="1"/>
    </x:row>
    <x:row r="25" ht="26" customHeight="1">
      <x:c r="A25" s="4" t="str">
        <x:v>Guide: https://www.hmpharmamachines.com/blog/semi-automatic-vs-automatic-pharmaceutical-machines.html</x:v>
      </x:c>
      <x:c r="B25" s="1"/>
      <x:c r="C25" s="1"/>
      <x:c r="D25" s="1"/>
      <x:c r="E25" s="1"/>
      <x:c r="F25" s="1"/>
      <x:c r="G25" s="1"/>
      <x:c r="H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637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.3799991607666" hidden="0" customWidth="1"/>
    <x:col min="2" max="2" width="26.25" hidden="0" customWidth="1"/>
    <x:col min="3" max="3" width="25" hidden="0" customWidth="1"/>
    <x:col min="4" max="4" width="25" hidden="0" customWidth="1"/>
    <x:col min="5" max="5" width="25" hidden="0" customWidth="1"/>
    <x:col min="6" max="6" width="21.25" hidden="0" customWidth="1"/>
  </x:cols>
  <x:sheetData>
    <x:row r="1" ht="26" customHeight="1">
      <x:c r="A1" s="1"/>
      <x:c r="B1" s="1"/>
      <x:c r="C1" s="1"/>
      <x:c r="D1" s="1"/>
      <x:c r="E1" s="1"/>
      <x:c r="F1" s="1"/>
    </x:row>
    <x:row r="2" ht="26" customHeight="1">
      <x:c r="A2" s="2" t="str">
        <x:v>Define vial line scope and hand-offs</x:v>
      </x:c>
      <x:c r="B2" s="1"/>
      <x:c r="C2" s="1"/>
      <x:c r="D2" s="1"/>
      <x:c r="E2" s="1"/>
      <x:c r="F2" s="1"/>
    </x:row>
    <x:row r="3" ht="26" customHeight="1">
      <x:c r="A3" s="3"/>
      <x:c r="B3" s="3"/>
      <x:c r="C3" s="3"/>
      <x:c r="D3" s="3"/>
      <x:c r="E3" s="3"/>
      <x:c r="F3" s="3"/>
    </x:row>
    <x:row r="4" ht="26" customHeight="1">
      <x:c r="A4" s="4" t="str">
        <x:v>Keep liquid and powder dosing discussions separate. Match the exact vial, stopper and closure references.</x:v>
      </x:c>
      <x:c r="B4" s="1"/>
      <x:c r="C4" s="1"/>
      <x:c r="D4" s="1"/>
      <x:c r="E4" s="1"/>
      <x:c r="F4" s="1"/>
    </x:row>
    <x:row r="5" ht="26" customHeight="1">
      <x:c r="A5" s="4" t="str">
        <x:v>An aluminium vial cap/crimp closure is a different closure system from a threaded bottle ROPP arrangement.</x:v>
      </x:c>
      <x:c r="B5" s="1"/>
      <x:c r="C5" s="1"/>
      <x:c r="D5" s="1"/>
      <x:c r="E5" s="1"/>
      <x:c r="F5" s="1"/>
    </x:row>
    <x:row r="6" ht="26" customHeight="1">
      <x:c r="A6" s="4" t="str">
        <x:v>Record the offered configuration and ownership; the worksheet does not establish sterile-process suitability.</x:v>
      </x:c>
      <x:c r="B6" s="1"/>
      <x:c r="C6" s="1"/>
      <x:c r="D6" s="1"/>
      <x:c r="E6" s="1"/>
      <x:c r="F6" s="1"/>
    </x:row>
    <x:row r="7" ht="26" customHeight="1">
      <x:c r="A7" s="1"/>
      <x:c r="B7" s="1"/>
      <x:c r="C7" s="1"/>
      <x:c r="D7" s="1"/>
      <x:c r="E7" s="1"/>
      <x:c r="F7" s="1"/>
    </x:row>
    <x:row r="8" ht="42" customHeight="1">
      <x:c r="A8" s="8" t="str">
        <x:v>Stage / interface</x:v>
      </x:c>
      <x:c r="B8" s="8" t="str">
        <x:v>Container /
component reference</x:v>
      </x:c>
      <x:c r="C8" s="8" t="str">
        <x:v>Required process /
quantity basis</x:v>
      </x:c>
      <x:c r="D8" s="8" t="str">
        <x:v>Offered scope +
evidence</x:v>
      </x:c>
      <x:c r="E8" s="8" t="str">
        <x:v>Handoff / open question</x:v>
      </x:c>
      <x:c r="F8" s="8" t="str">
        <x:v>Owner + decision</x:v>
      </x:c>
    </x:row>
    <x:row r="9" ht="48" customHeight="1">
      <x:c r="A9" s="15" t="str">
        <x:v>Incoming vial preparation</x:v>
      </x:c>
      <x:c r="B9" s="18"/>
      <x:c r="C9" s="18"/>
      <x:c r="D9" s="18"/>
      <x:c r="E9" s="18"/>
      <x:c r="F9" s="18"/>
    </x:row>
    <x:row r="10" ht="48" customHeight="1">
      <x:c r="A10" s="16" t="str">
        <x:v>Washing / drying interface</x:v>
      </x:c>
      <x:c r="B10" s="19"/>
      <x:c r="C10" s="19"/>
      <x:c r="D10" s="19"/>
      <x:c r="E10" s="19"/>
      <x:c r="F10" s="19"/>
    </x:row>
    <x:row r="11" ht="48" customHeight="1">
      <x:c r="A11" s="16" t="str">
        <x:v>Liquid or powder filling</x:v>
      </x:c>
      <x:c r="B11" s="19"/>
      <x:c r="C11" s="19"/>
      <x:c r="D11" s="19"/>
      <x:c r="E11" s="19"/>
      <x:c r="F11" s="19"/>
    </x:row>
    <x:row r="12" ht="48" customHeight="1">
      <x:c r="A12" s="16" t="str">
        <x:v>Stopper insertion / transfer</x:v>
      </x:c>
      <x:c r="B12" s="19"/>
      <x:c r="C12" s="19"/>
      <x:c r="D12" s="19"/>
      <x:c r="E12" s="19"/>
      <x:c r="F12" s="19"/>
    </x:row>
    <x:row r="13" ht="48" customHeight="1">
      <x:c r="A13" s="16" t="str">
        <x:v>Aluminium cap feed / sealing</x:v>
      </x:c>
      <x:c r="B13" s="19"/>
      <x:c r="C13" s="19"/>
      <x:c r="D13" s="19"/>
      <x:c r="E13" s="19"/>
      <x:c r="F13" s="19"/>
    </x:row>
    <x:row r="14" ht="48" customHeight="1">
      <x:c r="A14" s="16" t="str">
        <x:v>Inspection / rejection</x:v>
      </x:c>
      <x:c r="B14" s="19"/>
      <x:c r="C14" s="19"/>
      <x:c r="D14" s="19"/>
      <x:c r="E14" s="19"/>
      <x:c r="F14" s="19"/>
    </x:row>
    <x:row r="15" ht="48" customHeight="1">
      <x:c r="A15" s="17" t="str">
        <x:v>Downstream handling</x:v>
      </x:c>
      <x:c r="B15" s="20"/>
      <x:c r="C15" s="20"/>
      <x:c r="D15" s="20"/>
      <x:c r="E15" s="20"/>
      <x:c r="F15" s="20"/>
    </x:row>
    <x:row r="16" ht="26" customHeight="1">
      <x:c r="A16" s="1"/>
      <x:c r="B16" s="1"/>
      <x:c r="C16" s="1"/>
      <x:c r="D16" s="1"/>
      <x:c r="E16" s="1"/>
      <x:c r="F16" s="1"/>
    </x:row>
    <x:row r="17" ht="26" customHeight="1">
      <x:c r="A17" s="1"/>
      <x:c r="B17" s="1"/>
      <x:c r="C17" s="1"/>
      <x:c r="D17" s="1"/>
      <x:c r="E17" s="1"/>
      <x:c r="F17" s="1"/>
    </x:row>
    <x:row r="18" ht="42" customHeight="1">
      <x:c r="A18" s="8" t="str">
        <x:v>Review record</x:v>
      </x:c>
      <x:c r="B18" s="8" t="str">
        <x:v>Entry / reference</x:v>
      </x:c>
      <x:c r="C18" s="8" t="str">
        <x:v>Review record</x:v>
      </x:c>
      <x:c r="D18" s="8" t="str">
        <x:v>Entry / reference</x:v>
      </x:c>
      <x:c r="E18" s="8" t="str">
        <x:v>Review record</x:v>
      </x:c>
      <x:c r="F18" s="8" t="str">
        <x:v>Entry / reference</x:v>
      </x:c>
    </x:row>
    <x:row r="19" ht="48" customHeight="1">
      <x:c r="A19" s="30" t="str">
        <x:v>Offer revision</x:v>
      </x:c>
      <x:c r="B19" s="31"/>
      <x:c r="C19" s="30" t="str">
        <x:v>Vial / closure drawing set</x:v>
      </x:c>
      <x:c r="D19" s="31"/>
      <x:c r="E19" s="30" t="str">
        <x:v>Scope review owner</x:v>
      </x:c>
      <x:c r="F19" s="31"/>
    </x:row>
    <x:row r="20" ht="26" customHeight="1">
      <x:c r="A20" s="1"/>
      <x:c r="B20" s="1"/>
      <x:c r="C20" s="1"/>
      <x:c r="D20" s="1"/>
      <x:c r="E20" s="1"/>
      <x:c r="F20" s="1"/>
    </x:row>
    <x:row r="21" ht="26" customHeight="1">
      <x:c r="A21" s="1"/>
      <x:c r="B21" s="1"/>
      <x:c r="C21" s="1"/>
      <x:c r="D21" s="1"/>
      <x:c r="E21" s="1"/>
      <x:c r="F21" s="1"/>
    </x:row>
    <x:row r="22" ht="26" customHeight="1">
      <x:c r="A22" s="4" t="str">
        <x:v>Guide: https://www.hmpharmamachines.com/blog/vial-liquid-vs-powder-filling-machine-guide.html</x:v>
      </x:c>
      <x:c r="B22" s="1"/>
      <x:c r="C22" s="1"/>
      <x:c r="D22" s="1"/>
      <x:c r="E22" s="1"/>
      <x:c r="F22" s="1"/>
    </x:row>
    <x:row r="23" ht="26" customHeight="1">
      <x:c r="A23" s="1"/>
      <x:c r="B23" s="1"/>
      <x:c r="C23" s="1"/>
      <x:c r="D23" s="1"/>
      <x:c r="E23" s="1"/>
      <x:c r="F23" s="1"/>
    </x:row>
    <x:row r="24" ht="26" customHeight="1">
      <x:c r="A24" s="1"/>
      <x:c r="B24" s="1"/>
      <x:c r="C24" s="1"/>
      <x:c r="D24" s="1"/>
      <x:c r="E24" s="1"/>
      <x:c r="F24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637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.1299991607666" hidden="0" customWidth="1"/>
    <x:col min="2" max="2" width="11.880000114440918" hidden="0" customWidth="1"/>
    <x:col min="3" max="3" width="18.75" hidden="0" customWidth="1"/>
    <x:col min="4" max="4" width="14.380000114440918" hidden="0" customWidth="1"/>
    <x:col min="5" max="5" width="14.380000114440918" hidden="0" customWidth="1"/>
    <x:col min="6" max="6" width="14.380000114440918" hidden="0" customWidth="1"/>
    <x:col min="7" max="7" width="15.630000114440918" hidden="0" customWidth="1"/>
    <x:col min="8" max="8" width="32.5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</x:row>
    <x:row r="2" ht="26" customHeight="1">
      <x:c r="A2" s="2" t="str">
        <x:v>Track fill drift by time and head</x:v>
      </x:c>
      <x:c r="B2" s="1"/>
      <x:c r="C2" s="1"/>
      <x:c r="D2" s="1"/>
      <x:c r="E2" s="1"/>
      <x:c r="F2" s="1"/>
      <x:c r="G2" s="1"/>
      <x:c r="H2" s="1"/>
    </x:row>
    <x:row r="3" ht="26" customHeight="1">
      <x:c r="A3" s="3"/>
      <x:c r="B3" s="3"/>
      <x:c r="C3" s="3"/>
      <x:c r="D3" s="3"/>
      <x:c r="E3" s="3"/>
      <x:c r="F3" s="3"/>
      <x:c r="G3" s="3"/>
      <x:c r="H3" s="3"/>
    </x:row>
    <x:row r="4" ht="26" customHeight="1">
      <x:c r="A4" s="4" t="str">
        <x:v>Record a matched tare and gross mass in grams for each sample. Net mass calculates only when both exist.</x:v>
      </x:c>
      <x:c r="B4" s="1"/>
      <x:c r="C4" s="1"/>
      <x:c r="D4" s="1"/>
      <x:c r="E4" s="1"/>
      <x:c r="F4" s="1"/>
      <x:c r="G4" s="1"/>
      <x:c r="H4" s="1"/>
    </x:row>
    <x:row r="5" ht="26" customHeight="1">
      <x:c r="A5" s="4" t="str">
        <x:v>Use the same sample/container for its tare and gross. Do not infer volume without a justified density basis.</x:v>
      </x:c>
      <x:c r="B5" s="1"/>
      <x:c r="C5" s="1"/>
      <x:c r="D5" s="1"/>
      <x:c r="E5" s="1"/>
      <x:c r="F5" s="1"/>
      <x:c r="G5" s="1"/>
      <x:c r="H5" s="1"/>
    </x:row>
    <x:row r="6" ht="26" customHeight="1">
      <x:c r="A6" s="4" t="str">
        <x:v>Keep head identity, product condition and machine events. A pooled average can hide opposing head trends.</x:v>
      </x:c>
      <x:c r="B6" s="1"/>
      <x:c r="C6" s="1"/>
      <x:c r="D6" s="1"/>
      <x:c r="E6" s="1"/>
      <x:c r="F6" s="1"/>
      <x:c r="G6" s="1"/>
      <x:c r="H6" s="1"/>
    </x:row>
    <x:row r="7" ht="26" customHeight="1">
      <x:c r="A7" s="1"/>
      <x:c r="B7" s="1"/>
      <x:c r="C7" s="1"/>
      <x:c r="D7" s="1"/>
      <x:c r="E7" s="1"/>
      <x:c r="F7" s="1"/>
      <x:c r="G7" s="1"/>
      <x:c r="H7" s="1"/>
    </x:row>
    <x:row r="8" ht="42" customHeight="1">
      <x:c r="A8" s="8" t="str">
        <x:v>Time / elapsed min</x:v>
      </x:c>
      <x:c r="B8" s="8" t="str">
        <x:v>Head ID</x:v>
      </x:c>
      <x:c r="C8" s="8" t="str">
        <x:v>Sample / container ID</x:v>
      </x:c>
      <x:c r="D8" s="8" t="str">
        <x:v>Tare (g)</x:v>
      </x:c>
      <x:c r="E8" s="8" t="str">
        <x:v>Gross (g)</x:v>
      </x:c>
      <x:c r="F8" s="8" t="str">
        <x:v>Net (g)</x:v>
      </x:c>
      <x:c r="G8" s="8" t="str">
        <x:v>Product temp (°C)</x:v>
      </x:c>
      <x:c r="H8" s="8" t="str">
        <x:v>Level / foam / event
+ record ref</x:v>
      </x:c>
    </x:row>
    <x:row r="9" ht="48" customHeight="1">
      <x:c r="A9" s="18"/>
      <x:c r="B9" s="18"/>
      <x:c r="C9" s="18"/>
      <x:c r="D9" s="32"/>
      <x:c r="E9" s="32"/>
      <x:c r="F9" s="25" t="str">
        <x:f>IF(COUNT(D9:E9)=2,E9-D9,"")</x:f>
      </x:c>
      <x:c r="G9" s="18"/>
      <x:c r="H9" s="18"/>
    </x:row>
    <x:row r="10" ht="48" customHeight="1">
      <x:c r="A10" s="19"/>
      <x:c r="B10" s="19"/>
      <x:c r="C10" s="19"/>
      <x:c r="D10" s="33"/>
      <x:c r="E10" s="33"/>
      <x:c r="F10" s="26" t="str">
        <x:f>IF(COUNT(D10:E10)=2,E10-D10,"")</x:f>
      </x:c>
      <x:c r="G10" s="19"/>
      <x:c r="H10" s="19"/>
    </x:row>
    <x:row r="11" ht="48" customHeight="1">
      <x:c r="A11" s="19"/>
      <x:c r="B11" s="19"/>
      <x:c r="C11" s="19"/>
      <x:c r="D11" s="33"/>
      <x:c r="E11" s="33"/>
      <x:c r="F11" s="26" t="str">
        <x:f>IF(COUNT(D11:E11)=2,E11-D11,"")</x:f>
      </x:c>
      <x:c r="G11" s="19"/>
      <x:c r="H11" s="19"/>
    </x:row>
    <x:row r="12" ht="48" customHeight="1">
      <x:c r="A12" s="19"/>
      <x:c r="B12" s="19"/>
      <x:c r="C12" s="19"/>
      <x:c r="D12" s="33"/>
      <x:c r="E12" s="33"/>
      <x:c r="F12" s="26" t="str">
        <x:f>IF(COUNT(D12:E12)=2,E12-D12,"")</x:f>
      </x:c>
      <x:c r="G12" s="19"/>
      <x:c r="H12" s="19"/>
    </x:row>
    <x:row r="13" ht="48" customHeight="1">
      <x:c r="A13" s="19"/>
      <x:c r="B13" s="19"/>
      <x:c r="C13" s="19"/>
      <x:c r="D13" s="33"/>
      <x:c r="E13" s="33"/>
      <x:c r="F13" s="26" t="str">
        <x:f>IF(COUNT(D13:E13)=2,E13-D13,"")</x:f>
      </x:c>
      <x:c r="G13" s="19"/>
      <x:c r="H13" s="19"/>
    </x:row>
    <x:row r="14" ht="48" customHeight="1">
      <x:c r="A14" s="19"/>
      <x:c r="B14" s="19"/>
      <x:c r="C14" s="19"/>
      <x:c r="D14" s="33"/>
      <x:c r="E14" s="33"/>
      <x:c r="F14" s="26" t="str">
        <x:f>IF(COUNT(D14:E14)=2,E14-D14,"")</x:f>
      </x:c>
      <x:c r="G14" s="19"/>
      <x:c r="H14" s="19"/>
    </x:row>
    <x:row r="15" ht="48" customHeight="1">
      <x:c r="A15" s="19"/>
      <x:c r="B15" s="19"/>
      <x:c r="C15" s="19"/>
      <x:c r="D15" s="33"/>
      <x:c r="E15" s="33"/>
      <x:c r="F15" s="26" t="str">
        <x:f>IF(COUNT(D15:E15)=2,E15-D15,"")</x:f>
      </x:c>
      <x:c r="G15" s="19"/>
      <x:c r="H15" s="19"/>
    </x:row>
    <x:row r="16" ht="48" customHeight="1">
      <x:c r="A16" s="19"/>
      <x:c r="B16" s="19"/>
      <x:c r="C16" s="19"/>
      <x:c r="D16" s="33"/>
      <x:c r="E16" s="33"/>
      <x:c r="F16" s="26" t="str">
        <x:f>IF(COUNT(D16:E16)=2,E16-D16,"")</x:f>
      </x:c>
      <x:c r="G16" s="19"/>
      <x:c r="H16" s="19"/>
    </x:row>
    <x:row r="17" ht="48" customHeight="1">
      <x:c r="A17" s="19"/>
      <x:c r="B17" s="19"/>
      <x:c r="C17" s="19"/>
      <x:c r="D17" s="33"/>
      <x:c r="E17" s="33"/>
      <x:c r="F17" s="26" t="str">
        <x:f>IF(COUNT(D17:E17)=2,E17-D17,"")</x:f>
      </x:c>
      <x:c r="G17" s="19"/>
      <x:c r="H17" s="19"/>
    </x:row>
    <x:row r="18" ht="48" customHeight="1">
      <x:c r="A18" s="19"/>
      <x:c r="B18" s="19"/>
      <x:c r="C18" s="19"/>
      <x:c r="D18" s="33"/>
      <x:c r="E18" s="33"/>
      <x:c r="F18" s="26" t="str">
        <x:f>IF(COUNT(D18:E18)=2,E18-D18,"")</x:f>
      </x:c>
      <x:c r="G18" s="19"/>
      <x:c r="H18" s="19"/>
    </x:row>
    <x:row r="19" ht="48" customHeight="1">
      <x:c r="A19" s="19"/>
      <x:c r="B19" s="19"/>
      <x:c r="C19" s="19"/>
      <x:c r="D19" s="33"/>
      <x:c r="E19" s="33"/>
      <x:c r="F19" s="26" t="str">
        <x:f>IF(COUNT(D19:E19)=2,E19-D19,"")</x:f>
      </x:c>
      <x:c r="G19" s="19"/>
      <x:c r="H19" s="19"/>
    </x:row>
    <x:row r="20" ht="48" customHeight="1">
      <x:c r="A20" s="19"/>
      <x:c r="B20" s="19"/>
      <x:c r="C20" s="19"/>
      <x:c r="D20" s="33"/>
      <x:c r="E20" s="33"/>
      <x:c r="F20" s="26" t="str">
        <x:f>IF(COUNT(D20:E20)=2,E20-D20,"")</x:f>
      </x:c>
      <x:c r="G20" s="19"/>
      <x:c r="H20" s="19"/>
    </x:row>
    <x:row r="21" ht="48" customHeight="1">
      <x:c r="A21" s="19"/>
      <x:c r="B21" s="19"/>
      <x:c r="C21" s="19"/>
      <x:c r="D21" s="33"/>
      <x:c r="E21" s="33"/>
      <x:c r="F21" s="26" t="str">
        <x:f>IF(COUNT(D21:E21)=2,E21-D21,"")</x:f>
      </x:c>
      <x:c r="G21" s="19"/>
      <x:c r="H21" s="19"/>
    </x:row>
    <x:row r="22" ht="48" customHeight="1">
      <x:c r="A22" s="20"/>
      <x:c r="B22" s="20"/>
      <x:c r="C22" s="20"/>
      <x:c r="D22" s="34"/>
      <x:c r="E22" s="34"/>
      <x:c r="F22" s="27" t="str">
        <x:f>IF(COUNT(D22:E22)=2,E22-D22,"")</x:f>
      </x:c>
      <x:c r="G22" s="20"/>
      <x:c r="H22" s="20"/>
    </x:row>
    <x:row r="23" ht="26" customHeight="1">
      <x:c r="A23" s="1"/>
      <x:c r="B23" s="1"/>
      <x:c r="C23" s="1"/>
      <x:c r="D23" s="1"/>
      <x:c r="E23" s="1"/>
      <x:c r="F23" s="1"/>
      <x:c r="G23" s="1"/>
      <x:c r="H23" s="1"/>
    </x:row>
    <x:row r="24" ht="26" customHeight="1">
      <x:c r="A24" s="1"/>
      <x:c r="B24" s="1"/>
      <x:c r="C24" s="1"/>
      <x:c r="D24" s="1"/>
      <x:c r="E24" s="1"/>
      <x:c r="F24" s="1"/>
      <x:c r="G24" s="1"/>
      <x:c r="H24" s="1"/>
    </x:row>
    <x:row r="25" ht="42" customHeight="1">
      <x:c r="A25" s="8" t="str">
        <x:v>Review step</x:v>
      </x:c>
      <x:c r="B25" s="8" t="str">
        <x:v>Record / reference</x:v>
      </x:c>
      <x:c r="C25" s="8" t="str">
        <x:v>Review step</x:v>
      </x:c>
      <x:c r="D25" s="8" t="str">
        <x:v>Record / reference</x:v>
      </x:c>
      <x:c r="E25" s="8" t="str">
        <x:v>Review step</x:v>
      </x:c>
      <x:c r="F25" s="8" t="str">
        <x:v>Record / reference</x:v>
      </x:c>
      <x:c r="G25" s="8" t="str">
        <x:v>Review step</x:v>
      </x:c>
      <x:c r="H25" s="8" t="str">
        <x:v>Record / reference</x:v>
      </x:c>
    </x:row>
    <x:row r="26" ht="48" customHeight="1">
      <x:c r="A26" s="30" t="str">
        <x:v>Measurement method</x:v>
      </x:c>
      <x:c r="B26" s="31"/>
      <x:c r="C26" s="30" t="str">
        <x:v>Event / intervention</x:v>
      </x:c>
      <x:c r="D26" s="31"/>
      <x:c r="E26" s="30" t="str">
        <x:v>Recheck sample group</x:v>
      </x:c>
      <x:c r="F26" s="31"/>
      <x:c r="G26" s="30" t="str">
        <x:v>Owner / next step</x:v>
      </x:c>
      <x:c r="H26" s="3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</x:row>
    <x:row r="29" ht="26" customHeight="1">
      <x:c r="A29" s="4" t="str">
        <x:v>Investigate head patterns and events before adjusting the system. Visual fill height alone is not a dose measurement.</x:v>
      </x:c>
      <x:c r="B29" s="1"/>
      <x:c r="C29" s="1"/>
      <x:c r="D29" s="1"/>
      <x:c r="E29" s="1"/>
      <x:c r="F29" s="1"/>
      <x:c r="G29" s="1"/>
      <x:c r="H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</x:row>
    <x:row r="31" ht="26" customHeight="1">
      <x:c r="A31" s="4" t="str">
        <x:v>Guide: https://www.hmpharmamachines.com/blog/why-bottle-fill-levels-drift-during-a-production-run.html</x:v>
      </x:c>
      <x:c r="B31" s="1"/>
      <x:c r="C31" s="1"/>
      <x:c r="D31" s="1"/>
      <x:c r="E31" s="1"/>
      <x:c r="F31" s="1"/>
      <x:c r="G31" s="1"/>
      <x:c r="H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637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.25" hidden="0" customWidth="1"/>
    <x:col min="2" max="2" width="30" hidden="0" customWidth="1"/>
    <x:col min="3" max="3" width="30" hidden="0" customWidth="1"/>
    <x:col min="4" max="4" width="25" hidden="0" customWidth="1"/>
    <x:col min="5" max="5" width="27.5" hidden="0" customWidth="1"/>
  </x:cols>
  <x:sheetData>
    <x:row r="1" ht="26" customHeight="1">
      <x:c r="A1" s="1"/>
      <x:c r="B1" s="1"/>
      <x:c r="C1" s="1"/>
      <x:c r="D1" s="1"/>
      <x:c r="E1" s="1"/>
    </x:row>
    <x:row r="2" ht="26" customHeight="1">
      <x:c r="A2" s="2" t="str">
        <x:v>Review nozzle fit and filling behaviour</x:v>
      </x:c>
      <x:c r="B2" s="1"/>
      <x:c r="C2" s="1"/>
      <x:c r="D2" s="1"/>
      <x:c r="E2" s="1"/>
    </x:row>
    <x:row r="3" ht="26" customHeight="1">
      <x:c r="A3" s="3"/>
      <x:c r="B3" s="3"/>
      <x:c r="C3" s="3"/>
      <x:c r="D3" s="3"/>
      <x:c r="E3" s="3"/>
    </x:row>
    <x:row r="4" ht="26" customHeight="1">
      <x:c r="A4" s="4" t="str">
        <x:v>Use a current bottle drawing and the proposed nozzle drawing. Record the actual tolerance basis and revision.</x:v>
      </x:c>
      <x:c r="B4" s="1"/>
      <x:c r="C4" s="1"/>
      <x:c r="D4" s="1"/>
      <x:c r="E4" s="1"/>
    </x:row>
    <x:row r="5" ht="26" customHeight="1">
      <x:c r="A5" s="4" t="str">
        <x:v>There is no universal clearance in this worksheet. The supplier must confirm geometry and trial conditions.</x:v>
      </x:c>
      <x:c r="B5" s="1"/>
      <x:c r="C5" s="1"/>
      <x:c r="D5" s="1"/>
      <x:c r="E5" s="1"/>
    </x:row>
    <x:row r="6" ht="26" customHeight="1">
      <x:c r="A6" s="4" t="str">
        <x:v>Use the supplier-approved project drawing; the article and this worksheet do not approve a nozzle design.</x:v>
      </x:c>
      <x:c r="B6" s="1"/>
      <x:c r="C6" s="1"/>
      <x:c r="D6" s="1"/>
      <x:c r="E6" s="1"/>
    </x:row>
    <x:row r="7" ht="26" customHeight="1">
      <x:c r="A7" s="1"/>
      <x:c r="B7" s="1"/>
      <x:c r="C7" s="1"/>
      <x:c r="D7" s="1"/>
      <x:c r="E7" s="1"/>
    </x:row>
    <x:row r="8" ht="42" customHeight="1">
      <x:c r="A8" s="8" t="str">
        <x:v>Review item</x:v>
      </x:c>
      <x:c r="B8" s="8" t="str">
        <x:v>Actual value /
observation + units</x:v>
      </x:c>
      <x:c r="C8" s="8" t="str">
        <x:v>Drawing / trial
evidence reference</x:v>
      </x:c>
      <x:c r="D8" s="8" t="str">
        <x:v>Open question /
next action</x:v>
      </x:c>
      <x:c r="E8" s="8" t="str">
        <x:v>Owner + disposition</x:v>
      </x:c>
    </x:row>
    <x:row r="9" ht="48" customHeight="1">
      <x:c r="A9" s="15" t="str">
        <x:v>Bottle neck ID / tolerance</x:v>
      </x:c>
      <x:c r="B9" s="18"/>
      <x:c r="C9" s="18"/>
      <x:c r="D9" s="18"/>
      <x:c r="E9" s="18"/>
    </x:row>
    <x:row r="10" ht="48" customHeight="1">
      <x:c r="A10" s="16" t="str">
        <x:v>Nozzle OD / tolerance</x:v>
      </x:c>
      <x:c r="B10" s="19"/>
      <x:c r="C10" s="19"/>
      <x:c r="D10" s="19"/>
      <x:c r="E10" s="19"/>
    </x:row>
    <x:row r="11" ht="48" customHeight="1">
      <x:c r="A11" s="16" t="str">
        <x:v>Insertion path and offset</x:v>
      </x:c>
      <x:c r="B11" s="19"/>
      <x:c r="C11" s="19"/>
      <x:c r="D11" s="19"/>
      <x:c r="E11" s="19"/>
    </x:row>
    <x:row r="12" ht="48" customHeight="1">
      <x:c r="A12" s="16" t="str">
        <x:v>Bottle support / location</x:v>
      </x:c>
      <x:c r="B12" s="19"/>
      <x:c r="C12" s="19"/>
      <x:c r="D12" s="19"/>
      <x:c r="E12" s="19"/>
    </x:row>
    <x:row r="13" ht="48" customHeight="1">
      <x:c r="A13" s="16" t="str">
        <x:v>Nozzle entry / withdrawal</x:v>
      </x:c>
      <x:c r="B13" s="19"/>
      <x:c r="C13" s="19"/>
      <x:c r="D13" s="19"/>
      <x:c r="E13" s="19"/>
    </x:row>
    <x:row r="14" ht="48" customHeight="1">
      <x:c r="A14" s="16" t="str">
        <x:v>Product flow / foaming</x:v>
      </x:c>
      <x:c r="B14" s="19"/>
      <x:c r="C14" s="19"/>
      <x:c r="D14" s="19"/>
      <x:c r="E14" s="19"/>
    </x:row>
    <x:row r="15" ht="48" customHeight="1">
      <x:c r="A15" s="16" t="str">
        <x:v>Air escape during filling</x:v>
      </x:c>
      <x:c r="B15" s="19"/>
      <x:c r="C15" s="19"/>
      <x:c r="D15" s="19"/>
      <x:c r="E15" s="19"/>
    </x:row>
    <x:row r="16" ht="48" customHeight="1">
      <x:c r="A16" s="16" t="str">
        <x:v>Cut-off / drip / stringing</x:v>
      </x:c>
      <x:c r="B16" s="19"/>
      <x:c r="C16" s="19"/>
      <x:c r="D16" s="19"/>
      <x:c r="E16" s="19"/>
    </x:row>
    <x:row r="17" ht="48" customHeight="1">
      <x:c r="A17" s="16" t="str">
        <x:v>Cleanability / removal</x:v>
      </x:c>
      <x:c r="B17" s="19"/>
      <x:c r="C17" s="19"/>
      <x:c r="D17" s="19"/>
      <x:c r="E17" s="19"/>
    </x:row>
    <x:row r="18" ht="48" customHeight="1">
      <x:c r="A18" s="17" t="str">
        <x:v>Trial sample condition</x:v>
      </x:c>
      <x:c r="B18" s="20"/>
      <x:c r="C18" s="20"/>
      <x:c r="D18" s="20"/>
      <x:c r="E18" s="20"/>
    </x:row>
    <x:row r="19" ht="26" customHeight="1">
      <x:c r="A19" s="1"/>
      <x:c r="B19" s="1"/>
      <x:c r="C19" s="1"/>
      <x:c r="D19" s="1"/>
      <x:c r="E19" s="1"/>
    </x:row>
    <x:row r="20" ht="26" customHeight="1">
      <x:c r="A20" s="1"/>
      <x:c r="B20" s="1"/>
      <x:c r="C20" s="1"/>
      <x:c r="D20" s="1"/>
      <x:c r="E20" s="1"/>
    </x:row>
    <x:row r="21" ht="26" customHeight="1">
      <x:c r="A21" s="4" t="str">
        <x:v>Record startup, steady running and restart observations separately; retain the sample and drawing references.</x:v>
      </x:c>
      <x:c r="B21" s="1"/>
      <x:c r="C21" s="1"/>
      <x:c r="D21" s="1"/>
      <x:c r="E21" s="1"/>
    </x:row>
    <x:row r="22" ht="26" customHeight="1">
      <x:c r="A22" s="1"/>
      <x:c r="B22" s="1"/>
      <x:c r="C22" s="1"/>
      <x:c r="D22" s="1"/>
      <x:c r="E22" s="1"/>
    </x:row>
    <x:row r="23" ht="26" customHeight="1">
      <x:c r="A23" s="1"/>
      <x:c r="B23" s="1"/>
      <x:c r="C23" s="1"/>
      <x:c r="D23" s="1"/>
      <x:c r="E23" s="1"/>
    </x:row>
    <x:row r="24" ht="26" customHeight="1">
      <x:c r="A24" s="4" t="str">
        <x:v>Guide: https://www.hmpharmamachines.com/blog/choosing-filling-nozzles-for-narrow-neck-bottles.html</x:v>
      </x:c>
      <x:c r="B24" s="1"/>
      <x:c r="C24" s="1"/>
      <x:c r="D24" s="1"/>
      <x:c r="E24" s="1"/>
    </x:row>
    <x:row r="25" ht="26" customHeight="1">
      <x:c r="A25" s="1"/>
      <x:c r="B25" s="1"/>
      <x:c r="C25" s="1"/>
      <x:c r="D25" s="1"/>
      <x:c r="E25" s="1"/>
    </x:row>
    <x:row r="26" ht="26" customHeight="1">
      <x:c r="A26" s="1"/>
      <x:c r="B26" s="1"/>
      <x:c r="C26" s="1"/>
      <x:c r="D26" s="1"/>
      <x:c r="E26" s="1"/>
    </x:row>
    <x:row r="27" ht="26" customHeight="1">
      <x:c r="A27" s="1"/>
      <x:c r="B27" s="1"/>
      <x:c r="C27" s="1"/>
      <x:c r="D27" s="1"/>
      <x:c r="E27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637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.1299991607666" hidden="0" customWidth="1"/>
    <x:col min="2" max="2" width="14.380000114440918" hidden="0" customWidth="1"/>
    <x:col min="3" max="3" width="14.380000114440918" hidden="0" customWidth="1"/>
    <x:col min="4" max="4" width="14.380000114440918" hidden="0" customWidth="1"/>
    <x:col min="5" max="5" width="14.380000114440918" hidden="0" customWidth="1"/>
    <x:col min="6" max="6" width="14.380000114440918" hidden="0" customWidth="1"/>
    <x:col min="7" max="7" width="18.1299991607666" hidden="0" customWidth="1"/>
    <x:col min="8" max="8" width="27.5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</x:row>
    <x:row r="2" ht="26" customHeight="1">
      <x:c r="A2" s="2" t="str">
        <x:v>Compare all four filling heads</x:v>
      </x:c>
      <x:c r="B2" s="1"/>
      <x:c r="C2" s="1"/>
      <x:c r="D2" s="1"/>
      <x:c r="E2" s="1"/>
      <x:c r="F2" s="1"/>
      <x:c r="G2" s="1"/>
      <x:c r="H2" s="1"/>
    </x:row>
    <x:row r="3" ht="26" customHeight="1">
      <x:c r="A3" s="3"/>
      <x:c r="B3" s="3"/>
      <x:c r="C3" s="3"/>
      <x:c r="D3" s="3"/>
      <x:c r="E3" s="3"/>
      <x:c r="F3" s="3"/>
      <x:c r="G3" s="3"/>
      <x:c r="H3" s="3"/>
    </x:row>
    <x:row r="4" ht="26" customHeight="1">
      <x:c r="A4" s="4" t="str">
        <x:v>Blank live-record blocks below use net mass in grams. Define the measurement method and trial criteria first.</x:v>
      </x:c>
      <x:c r="B4" s="1"/>
      <x:c r="C4" s="1"/>
      <x:c r="D4" s="1"/>
      <x:c r="E4" s="1"/>
      <x:c r="F4" s="1"/>
      <x:c r="G4" s="1"/>
      <x:c r="H4" s="1"/>
    </x:row>
    <x:row r="5" ht="26" customHeight="1">
      <x:c r="A5" s="4" t="str">
        <x:v>Five reading slots are provided for convenience; your agreed sampling plan determines how many are needed.</x:v>
      </x:c>
      <x:c r="B5" s="1"/>
      <x:c r="C5" s="1"/>
      <x:c r="D5" s="1"/>
      <x:c r="E5" s="1"/>
      <x:c r="F5" s="1"/>
      <x:c r="G5" s="1"/>
      <x:c r="H5" s="1"/>
    </x:row>
    <x:row r="6" ht="26" customHeight="1">
      <x:c r="A6" s="4" t="str">
        <x:v>Keep phases separate. Means summarize recorded readings; they do not make an acceptance or release decision.</x:v>
      </x:c>
      <x:c r="B6" s="1"/>
      <x:c r="C6" s="1"/>
      <x:c r="D6" s="1"/>
      <x:c r="E6" s="1"/>
      <x:c r="F6" s="1"/>
      <x:c r="G6" s="1"/>
      <x:c r="H6" s="1"/>
    </x:row>
    <x:row r="7" ht="26" customHeight="1">
      <x:c r="A7" s="1"/>
      <x:c r="B7" s="1"/>
      <x:c r="C7" s="1"/>
      <x:c r="D7" s="1"/>
      <x:c r="E7" s="1"/>
      <x:c r="F7" s="1"/>
      <x:c r="G7" s="1"/>
      <x:c r="H7" s="1"/>
    </x:row>
    <x:row r="8" ht="42" customHeight="1">
      <x:c r="A8" s="8" t="str">
        <x:v>Trial reference</x:v>
      </x:c>
      <x:c r="B8" s="8" t="str">
        <x:v>Product / lot</x:v>
      </x:c>
      <x:c r="C8" s="8" t="str">
        <x:v>Container ref.</x:v>
      </x:c>
      <x:c r="D8" s="8" t="str">
        <x:v>Target (g)</x:v>
      </x:c>
      <x:c r="E8" s="8" t="str">
        <x:v>Criteria ref.</x:v>
      </x:c>
      <x:c r="F8" s="8" t="str">
        <x:v>Method ref.</x:v>
      </x:c>
      <x:c r="G8" s="8" t="str">
        <x:v>Review owner</x:v>
      </x:c>
      <x:c r="H8" s="8" t="str">
        <x:v>Time / event record</x:v>
      </x:c>
    </x:row>
    <x:row r="9" ht="48" customHeight="1">
      <x:c r="A9" s="31"/>
      <x:c r="B9" s="31"/>
      <x:c r="C9" s="31"/>
      <x:c r="D9" s="31"/>
      <x:c r="E9" s="31"/>
      <x:c r="F9" s="31"/>
      <x:c r="G9" s="31"/>
      <x:c r="H9" s="31"/>
    </x:row>
    <x:row r="10" ht="26" customHeight="1">
      <x:c r="A10" s="1"/>
      <x:c r="B10" s="1"/>
      <x:c r="C10" s="1"/>
      <x:c r="D10" s="1"/>
      <x:c r="E10" s="1"/>
      <x:c r="F10" s="1"/>
      <x:c r="G10" s="1"/>
      <x:c r="H10" s="1"/>
    </x:row>
    <x:row r="11" ht="26" customHeight="1">
      <x:c r="A11" s="4" t="str">
        <x:v>Startup — retain each sample ID and event/time references in your trial record.</x:v>
      </x:c>
      <x:c r="B11" s="1"/>
      <x:c r="C11" s="1"/>
      <x:c r="D11" s="1"/>
      <x:c r="E11" s="1"/>
      <x:c r="F11" s="1"/>
      <x:c r="G11" s="1"/>
      <x:c r="H11" s="1"/>
    </x:row>
    <x:row r="12" ht="42" customHeight="1">
      <x:c r="A12" s="8" t="str">
        <x:v>Head</x:v>
      </x:c>
      <x:c r="B12" s="8" t="str">
        <x:v>Reading 1 (g)</x:v>
      </x:c>
      <x:c r="C12" s="8" t="str">
        <x:v>Reading 2 (g)</x:v>
      </x:c>
      <x:c r="D12" s="8" t="str">
        <x:v>Reading 3 (g)</x:v>
      </x:c>
      <x:c r="E12" s="8" t="str">
        <x:v>Reading 4 (g)</x:v>
      </x:c>
      <x:c r="F12" s="8" t="str">
        <x:v>Reading 5 (g)</x:v>
      </x:c>
      <x:c r="G12" s="8" t="str">
        <x:v>Mean (g)</x:v>
      </x:c>
      <x:c r="H12" s="8" t="str">
        <x:v>Sample / time /
event ref.</x:v>
      </x:c>
    </x:row>
    <x:row r="13" ht="48" customHeight="1">
      <x:c r="A13" s="15" t="str">
        <x:v>A</x:v>
      </x:c>
      <x:c r="B13" s="32"/>
      <x:c r="C13" s="32"/>
      <x:c r="D13" s="32"/>
      <x:c r="E13" s="32"/>
      <x:c r="F13" s="32"/>
      <x:c r="G13" s="25" t="str">
        <x:f>IF(COUNT(B13:F13)=0,"",AVERAGE(B13:F13))</x:f>
      </x:c>
      <x:c r="H13" s="18"/>
    </x:row>
    <x:row r="14" ht="48" customHeight="1">
      <x:c r="A14" s="16" t="str">
        <x:v>B</x:v>
      </x:c>
      <x:c r="B14" s="33"/>
      <x:c r="C14" s="33"/>
      <x:c r="D14" s="33"/>
      <x:c r="E14" s="33"/>
      <x:c r="F14" s="33"/>
      <x:c r="G14" s="26" t="str">
        <x:f>IF(COUNT(B14:F14)=0,"",AVERAGE(B14:F14))</x:f>
      </x:c>
      <x:c r="H14" s="19"/>
    </x:row>
    <x:row r="15" ht="48" customHeight="1">
      <x:c r="A15" s="16" t="str">
        <x:v>C</x:v>
      </x:c>
      <x:c r="B15" s="33"/>
      <x:c r="C15" s="33"/>
      <x:c r="D15" s="33"/>
      <x:c r="E15" s="33"/>
      <x:c r="F15" s="33"/>
      <x:c r="G15" s="26" t="str">
        <x:f>IF(COUNT(B15:F15)=0,"",AVERAGE(B15:F15))</x:f>
      </x:c>
      <x:c r="H15" s="19"/>
    </x:row>
    <x:row r="16" ht="48" customHeight="1">
      <x:c r="A16" s="17" t="str">
        <x:v>D</x:v>
      </x:c>
      <x:c r="B16" s="34"/>
      <x:c r="C16" s="34"/>
      <x:c r="D16" s="34"/>
      <x:c r="E16" s="34"/>
      <x:c r="F16" s="34"/>
      <x:c r="G16" s="27" t="str">
        <x:f>IF(COUNT(B16:F16)=0,"",AVERAGE(B16:F16))</x:f>
      </x:c>
      <x:c r="H16" s="20"/>
    </x:row>
    <x:row r="17" ht="26" customHeight="1">
      <x:c r="A17" s="1"/>
      <x:c r="B17" s="1"/>
      <x:c r="C17" s="1"/>
      <x:c r="D17" s="1"/>
      <x:c r="E17" s="1"/>
      <x:c r="F17" s="1"/>
      <x:c r="G17" s="1"/>
      <x:c r="H17" s="1"/>
    </x:row>
    <x:row r="18" ht="26" customHeight="1">
      <x:c r="A18" s="1"/>
      <x:c r="B18" s="1"/>
      <x:c r="C18" s="1"/>
      <x:c r="D18" s="1"/>
      <x:c r="E18" s="1"/>
      <x:c r="F18" s="1"/>
      <x:c r="G18" s="1"/>
      <x:c r="H18" s="1"/>
    </x:row>
    <x:row r="19" ht="26" customHeight="1">
      <x:c r="A19" s="4" t="str">
        <x:v>Steady run — retain each sample ID and event/time references in your trial record.</x:v>
      </x:c>
      <x:c r="B19" s="1"/>
      <x:c r="C19" s="1"/>
      <x:c r="D19" s="1"/>
      <x:c r="E19" s="1"/>
      <x:c r="F19" s="1"/>
      <x:c r="G19" s="1"/>
      <x:c r="H19" s="1"/>
    </x:row>
    <x:row r="20" ht="42" customHeight="1">
      <x:c r="A20" s="8" t="str">
        <x:v>Head</x:v>
      </x:c>
      <x:c r="B20" s="8" t="str">
        <x:v>Reading 1 (g)</x:v>
      </x:c>
      <x:c r="C20" s="8" t="str">
        <x:v>Reading 2 (g)</x:v>
      </x:c>
      <x:c r="D20" s="8" t="str">
        <x:v>Reading 3 (g)</x:v>
      </x:c>
      <x:c r="E20" s="8" t="str">
        <x:v>Reading 4 (g)</x:v>
      </x:c>
      <x:c r="F20" s="8" t="str">
        <x:v>Reading 5 (g)</x:v>
      </x:c>
      <x:c r="G20" s="8" t="str">
        <x:v>Mean (g)</x:v>
      </x:c>
      <x:c r="H20" s="8" t="str">
        <x:v>Sample / time /
event ref.</x:v>
      </x:c>
    </x:row>
    <x:row r="21" ht="48" customHeight="1">
      <x:c r="A21" s="15" t="str">
        <x:v>A</x:v>
      </x:c>
      <x:c r="B21" s="32"/>
      <x:c r="C21" s="32"/>
      <x:c r="D21" s="32"/>
      <x:c r="E21" s="32"/>
      <x:c r="F21" s="32"/>
      <x:c r="G21" s="25" t="str">
        <x:f>IF(COUNT(B21:F21)=0,"",AVERAGE(B21:F21))</x:f>
      </x:c>
      <x:c r="H21" s="18"/>
    </x:row>
    <x:row r="22" ht="48" customHeight="1">
      <x:c r="A22" s="16" t="str">
        <x:v>B</x:v>
      </x:c>
      <x:c r="B22" s="33"/>
      <x:c r="C22" s="33"/>
      <x:c r="D22" s="33"/>
      <x:c r="E22" s="33"/>
      <x:c r="F22" s="33"/>
      <x:c r="G22" s="26" t="str">
        <x:f>IF(COUNT(B22:F22)=0,"",AVERAGE(B22:F22))</x:f>
      </x:c>
      <x:c r="H22" s="19"/>
    </x:row>
    <x:row r="23" ht="48" customHeight="1">
      <x:c r="A23" s="16" t="str">
        <x:v>C</x:v>
      </x:c>
      <x:c r="B23" s="33"/>
      <x:c r="C23" s="33"/>
      <x:c r="D23" s="33"/>
      <x:c r="E23" s="33"/>
      <x:c r="F23" s="33"/>
      <x:c r="G23" s="26" t="str">
        <x:f>IF(COUNT(B23:F23)=0,"",AVERAGE(B23:F23))</x:f>
      </x:c>
      <x:c r="H23" s="19"/>
    </x:row>
    <x:row r="24" ht="48" customHeight="1">
      <x:c r="A24" s="17" t="str">
        <x:v>D</x:v>
      </x:c>
      <x:c r="B24" s="34"/>
      <x:c r="C24" s="34"/>
      <x:c r="D24" s="34"/>
      <x:c r="E24" s="34"/>
      <x:c r="F24" s="34"/>
      <x:c r="G24" s="27" t="str">
        <x:f>IF(COUNT(B24:F24)=0,"",AVERAGE(B24:F24))</x:f>
      </x:c>
      <x:c r="H24" s="20"/>
    </x:row>
    <x:row r="25" ht="26" customHeight="1">
      <x:c r="A25" s="1"/>
      <x:c r="B25" s="1"/>
      <x:c r="C25" s="1"/>
      <x:c r="D25" s="1"/>
      <x:c r="E25" s="1"/>
      <x:c r="F25" s="1"/>
      <x:c r="G25" s="1"/>
      <x:c r="H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</x:row>
    <x:row r="27" ht="26" customHeight="1">
      <x:c r="A27" s="4" t="str">
        <x:v>Restart — retain each sample ID and event/time references in your trial record.</x:v>
      </x:c>
      <x:c r="B27" s="1"/>
      <x:c r="C27" s="1"/>
      <x:c r="D27" s="1"/>
      <x:c r="E27" s="1"/>
      <x:c r="F27" s="1"/>
      <x:c r="G27" s="1"/>
      <x:c r="H27" s="1"/>
    </x:row>
    <x:row r="28" ht="42" customHeight="1">
      <x:c r="A28" s="8" t="str">
        <x:v>Head</x:v>
      </x:c>
      <x:c r="B28" s="8" t="str">
        <x:v>Reading 1 (g)</x:v>
      </x:c>
      <x:c r="C28" s="8" t="str">
        <x:v>Reading 2 (g)</x:v>
      </x:c>
      <x:c r="D28" s="8" t="str">
        <x:v>Reading 3 (g)</x:v>
      </x:c>
      <x:c r="E28" s="8" t="str">
        <x:v>Reading 4 (g)</x:v>
      </x:c>
      <x:c r="F28" s="8" t="str">
        <x:v>Reading 5 (g)</x:v>
      </x:c>
      <x:c r="G28" s="8" t="str">
        <x:v>Mean (g)</x:v>
      </x:c>
      <x:c r="H28" s="8" t="str">
        <x:v>Sample / time /
event ref.</x:v>
      </x:c>
    </x:row>
    <x:row r="29" ht="48" customHeight="1">
      <x:c r="A29" s="15" t="str">
        <x:v>A</x:v>
      </x:c>
      <x:c r="B29" s="32"/>
      <x:c r="C29" s="32"/>
      <x:c r="D29" s="32"/>
      <x:c r="E29" s="32"/>
      <x:c r="F29" s="32"/>
      <x:c r="G29" s="25" t="str">
        <x:f>IF(COUNT(B29:F29)=0,"",AVERAGE(B29:F29))</x:f>
      </x:c>
      <x:c r="H29" s="18"/>
    </x:row>
    <x:row r="30" ht="48" customHeight="1">
      <x:c r="A30" s="16" t="str">
        <x:v>B</x:v>
      </x:c>
      <x:c r="B30" s="33"/>
      <x:c r="C30" s="33"/>
      <x:c r="D30" s="33"/>
      <x:c r="E30" s="33"/>
      <x:c r="F30" s="33"/>
      <x:c r="G30" s="26" t="str">
        <x:f>IF(COUNT(B30:F30)=0,"",AVERAGE(B30:F30))</x:f>
      </x:c>
      <x:c r="H30" s="19"/>
    </x:row>
    <x:row r="31" ht="48" customHeight="1">
      <x:c r="A31" s="16" t="str">
        <x:v>C</x:v>
      </x:c>
      <x:c r="B31" s="33"/>
      <x:c r="C31" s="33"/>
      <x:c r="D31" s="33"/>
      <x:c r="E31" s="33"/>
      <x:c r="F31" s="33"/>
      <x:c r="G31" s="26" t="str">
        <x:f>IF(COUNT(B31:F31)=0,"",AVERAGE(B31:F31))</x:f>
      </x:c>
      <x:c r="H31" s="19"/>
    </x:row>
    <x:row r="32" ht="48" customHeight="1">
      <x:c r="A32" s="17" t="str">
        <x:v>D</x:v>
      </x:c>
      <x:c r="B32" s="34"/>
      <x:c r="C32" s="34"/>
      <x:c r="D32" s="34"/>
      <x:c r="E32" s="34"/>
      <x:c r="F32" s="34"/>
      <x:c r="G32" s="27" t="str">
        <x:f>IF(COUNT(B32:F32)=0,"",AVERAGE(B32:F32))</x:f>
      </x:c>
      <x:c r="H32" s="20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</x:row>
    <x:row r="35" ht="26" customHeight="1">
      <x:c r="A35" s="4" t="str">
        <x:v>FICTIONAL TRAINING EXAMPLE — target 100.0 g. These are invented readings, not HM test results or limits.</x:v>
      </x:c>
      <x:c r="B35" s="1"/>
      <x:c r="C35" s="1"/>
      <x:c r="D35" s="1"/>
      <x:c r="E35" s="1"/>
      <x:c r="F35" s="1"/>
      <x:c r="G35" s="1"/>
      <x:c r="H35" s="1"/>
    </x:row>
    <x:row r="36" ht="42" customHeight="1">
      <x:c r="A36" s="8" t="str">
        <x:v>Head</x:v>
      </x:c>
      <x:c r="B36" s="8" t="str">
        <x:v>Example 1 (g)</x:v>
      </x:c>
      <x:c r="C36" s="8" t="str">
        <x:v>Example 2 (g)</x:v>
      </x:c>
      <x:c r="D36" s="8" t="str">
        <x:v>Example 3 (g)</x:v>
      </x:c>
      <x:c r="E36" s="8" t="str">
        <x:v>Mean (g)</x:v>
      </x:c>
      <x:c r="F36" s="8" t="str">
        <x:v>Target (g)</x:v>
      </x:c>
      <x:c r="G36" s="8" t="str">
        <x:v>Mean − target (g)</x:v>
      </x:c>
      <x:c r="H36" s="8" t="str">
        <x:v>Interpretation</x:v>
      </x:c>
    </x:row>
    <x:row r="37" ht="48" customHeight="1">
      <x:c r="A37" s="15" t="str">
        <x:v>A</x:v>
      </x:c>
      <x:c r="B37" s="35" t="n">
        <x:v>97.9</x:v>
      </x:c>
      <x:c r="C37" s="35" t="n">
        <x:v>98</x:v>
      </x:c>
      <x:c r="D37" s="35" t="n">
        <x:v>98.1</x:v>
      </x:c>
      <x:c r="E37" s="35" t="n">
        <x:f>AVERAGE(B37:D37)</x:f>
        <x:v>98</x:v>
      </x:c>
      <x:c r="F37" s="35" t="n">
        <x:v>100</x:v>
      </x:c>
      <x:c r="G37" s="35" t="n">
        <x:f>E37-F37</x:f>
        <x:v>-2</x:v>
      </x:c>
      <x:c r="H37" s="15" t="str">
        <x:v>Review this head separately</x:v>
      </x:c>
    </x:row>
    <x:row r="38" ht="48" customHeight="1">
      <x:c r="A38" s="16" t="str">
        <x:v>B</x:v>
      </x:c>
      <x:c r="B38" s="36" t="n">
        <x:v>98.9</x:v>
      </x:c>
      <x:c r="C38" s="36" t="n">
        <x:v>99</x:v>
      </x:c>
      <x:c r="D38" s="36" t="n">
        <x:v>99.1</x:v>
      </x:c>
      <x:c r="E38" s="36" t="n">
        <x:f>AVERAGE(B38:D38)</x:f>
        <x:v>99</x:v>
      </x:c>
      <x:c r="F38" s="36" t="n">
        <x:v>100</x:v>
      </x:c>
      <x:c r="G38" s="36" t="n">
        <x:f>E38-F38</x:f>
        <x:v>-1</x:v>
      </x:c>
      <x:c r="H38" s="16" t="str">
        <x:v>Review this head separately</x:v>
      </x:c>
    </x:row>
    <x:row r="39" ht="48" customHeight="1">
      <x:c r="A39" s="16" t="str">
        <x:v>C</x:v>
      </x:c>
      <x:c r="B39" s="36" t="n">
        <x:v>100.9</x:v>
      </x:c>
      <x:c r="C39" s="36" t="n">
        <x:v>101</x:v>
      </x:c>
      <x:c r="D39" s="36" t="n">
        <x:v>101.1</x:v>
      </x:c>
      <x:c r="E39" s="36" t="n">
        <x:f>AVERAGE(B39:D39)</x:f>
        <x:v>101</x:v>
      </x:c>
      <x:c r="F39" s="36" t="n">
        <x:v>100</x:v>
      </x:c>
      <x:c r="G39" s="36" t="n">
        <x:f>E39-F39</x:f>
        <x:v>1</x:v>
      </x:c>
      <x:c r="H39" s="16" t="str">
        <x:v>Review this head separately</x:v>
      </x:c>
    </x:row>
    <x:row r="40" ht="48" customHeight="1">
      <x:c r="A40" s="17" t="str">
        <x:v>D</x:v>
      </x:c>
      <x:c r="B40" s="37" t="n">
        <x:v>101.9</x:v>
      </x:c>
      <x:c r="C40" s="37" t="n">
        <x:v>102</x:v>
      </x:c>
      <x:c r="D40" s="37" t="n">
        <x:v>102.1</x:v>
      </x:c>
      <x:c r="E40" s="37" t="n">
        <x:f>AVERAGE(B40:D40)</x:f>
        <x:v>102</x:v>
      </x:c>
      <x:c r="F40" s="37" t="n">
        <x:v>100</x:v>
      </x:c>
      <x:c r="G40" s="37" t="n">
        <x:f>E40-F40</x:f>
        <x:v>2</x:v>
      </x:c>
      <x:c r="H40" s="17" t="str">
        <x:v>Review this head separately</x:v>
      </x:c>
    </x:row>
    <x:row r="41" ht="26" customHeight="1">
      <x:c r="A41" s="1"/>
      <x:c r="B41" s="38"/>
      <x:c r="C41" s="38"/>
      <x:c r="D41" s="38"/>
      <x:c r="E41" s="38"/>
      <x:c r="F41" s="38"/>
      <x:c r="G41" s="38"/>
      <x:c r="H41" s="1"/>
    </x:row>
    <x:row r="42" ht="26" customHeight="1">
      <x:c r="A42" s="1" t="str">
        <x:v>Pooled mean (g)</x:v>
      </x:c>
      <x:c r="B42" s="38" t="n">
        <x:f>AVERAGE(B37:D40)</x:f>
        <x:v>100</x:v>
      </x:c>
      <x:c r="C42" s="38" t="str">
        <x:v>100.0 g hides opposite head offsets.</x:v>
      </x:c>
      <x:c r="D42" s="38"/>
      <x:c r="E42" s="38"/>
      <x:c r="F42" s="38"/>
      <x:c r="G42" s="38"/>
      <x:c r="H42" s="1"/>
    </x:row>
    <x:row r="43" ht="26" customHeight="1">
      <x:c r="A43" s="1"/>
      <x:c r="B43" s="1"/>
      <x:c r="C43" s="1"/>
      <x:c r="D43" s="1"/>
      <x:c r="E43" s="1"/>
      <x:c r="F43" s="1"/>
      <x:c r="G43" s="1"/>
      <x:c r="H43" s="1"/>
    </x:row>
    <x:row r="44" ht="26" customHeight="1">
      <x:c r="A44" s="4" t="str">
        <x:v>Guide: https://www.hmpharmamachines.com/blog/servo-gear-pump-filler-channel-trial-checklist.html</x:v>
      </x:c>
      <x:c r="B44" s="1"/>
      <x:c r="C44" s="1"/>
      <x:c r="D44" s="1"/>
      <x:c r="E44" s="1"/>
      <x:c r="F44" s="1"/>
      <x:c r="G44" s="1"/>
      <x:c r="H44" s="1"/>
    </x:row>
    <x:row r="45" ht="26" customHeight="1">
      <x:c r="A45" s="1"/>
      <x:c r="B45" s="1"/>
      <x:c r="C45" s="1"/>
      <x:c r="D45" s="1"/>
      <x:c r="E45" s="1"/>
      <x:c r="F45" s="1"/>
      <x:c r="G45" s="1"/>
      <x:c r="H45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637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2.5" hidden="0" customWidth="1"/>
    <x:col min="2" max="2" width="26.25" hidden="0" customWidth="1"/>
    <x:col min="3" max="3" width="27.5" hidden="0" customWidth="1"/>
    <x:col min="4" max="4" width="27.5" hidden="0" customWidth="1"/>
    <x:col min="5" max="5" width="27.5" hidden="0" customWidth="1"/>
  </x:cols>
  <x:sheetData>
    <x:row r="1" ht="26" customHeight="1">
      <x:c r="A1" s="1"/>
      <x:c r="B1" s="1"/>
      <x:c r="C1" s="1"/>
      <x:c r="D1" s="1"/>
      <x:c r="E1" s="1"/>
    </x:row>
    <x:row r="2" ht="26" customHeight="1">
      <x:c r="A2" s="2" t="str">
        <x:v>Link artwork, roll and finished-pack approval</x:v>
      </x:c>
      <x:c r="B2" s="1"/>
      <x:c r="C2" s="1"/>
      <x:c r="D2" s="1"/>
      <x:c r="E2" s="1"/>
    </x:row>
    <x:row r="3" ht="26" customHeight="1">
      <x:c r="A3" s="3"/>
      <x:c r="B3" s="3"/>
      <x:c r="C3" s="3"/>
      <x:c r="D3" s="3"/>
      <x:c r="E3" s="3"/>
    </x:row>
    <x:row r="4" ht="26" customHeight="1">
      <x:c r="A4" s="4" t="str">
        <x:v>Approve a matched set: artwork revision, label/die-cut, roll construction and the trialled finished container.</x:v>
      </x:c>
      <x:c r="B4" s="1"/>
      <x:c r="C4" s="1"/>
      <x:c r="D4" s="1"/>
      <x:c r="E4" s="1"/>
    </x:row>
    <x:row r="5" ht="26" customHeight="1">
      <x:c r="A5" s="4" t="str">
        <x:v>Record actual supplier winding and leading-edge references; do not infer orientation from an unlabelled sketch.</x:v>
      </x:c>
      <x:c r="B5" s="1"/>
      <x:c r="C5" s="1"/>
      <x:c r="D5" s="1"/>
      <x:c r="E5" s="1"/>
    </x:row>
    <x:row r="6" ht="26" customHeight="1">
      <x:c r="A6" s="4" t="str">
        <x:v>Artwork approval alone does not confirm feeding, placement, coding or adhesion on the production pack.</x:v>
      </x:c>
      <x:c r="B6" s="1"/>
      <x:c r="C6" s="1"/>
      <x:c r="D6" s="1"/>
      <x:c r="E6" s="1"/>
    </x:row>
    <x:row r="7" ht="26" customHeight="1">
      <x:c r="A7" s="1"/>
      <x:c r="B7" s="1"/>
      <x:c r="C7" s="1"/>
      <x:c r="D7" s="1"/>
      <x:c r="E7" s="1"/>
    </x:row>
    <x:row r="8" ht="42" customHeight="1">
      <x:c r="A8" s="8" t="str">
        <x:v>Review item</x:v>
      </x:c>
      <x:c r="B8" s="8" t="str">
        <x:v>Required reference
/ revision</x:v>
      </x:c>
      <x:c r="C8" s="8" t="str">
        <x:v>Supplied sample
/ evidence</x:v>
      </x:c>
      <x:c r="D8" s="8" t="str">
        <x:v>Trial observation
/ open issue</x:v>
      </x:c>
      <x:c r="E8" s="8" t="str">
        <x:v>Owner + disposition</x:v>
      </x:c>
    </x:row>
    <x:row r="9" ht="48" customHeight="1">
      <x:c r="A9" s="15" t="str">
        <x:v>Artwork / copy revision</x:v>
      </x:c>
      <x:c r="B9" s="18"/>
      <x:c r="C9" s="18"/>
      <x:c r="D9" s="18"/>
      <x:c r="E9" s="18"/>
    </x:row>
    <x:row r="10" ht="48" customHeight="1">
      <x:c r="A10" s="16" t="str">
        <x:v>Die-cut and label dimensions</x:v>
      </x:c>
      <x:c r="B10" s="19"/>
      <x:c r="C10" s="19"/>
      <x:c r="D10" s="19"/>
      <x:c r="E10" s="19"/>
    </x:row>
    <x:row r="11" ht="48" customHeight="1">
      <x:c r="A11" s="16" t="str">
        <x:v>Container / label panel</x:v>
      </x:c>
      <x:c r="B11" s="19"/>
      <x:c r="C11" s="19"/>
      <x:c r="D11" s="19"/>
      <x:c r="E11" s="19"/>
    </x:row>
    <x:row r="12" ht="48" customHeight="1">
      <x:c r="A12" s="16" t="str">
        <x:v>Liner and label material</x:v>
      </x:c>
      <x:c r="B12" s="19"/>
      <x:c r="C12" s="19"/>
      <x:c r="D12" s="19"/>
      <x:c r="E12" s="19"/>
    </x:row>
    <x:row r="13" ht="48" customHeight="1">
      <x:c r="A13" s="16" t="str">
        <x:v>Core / roll dimensions</x:v>
      </x:c>
      <x:c r="B13" s="19"/>
      <x:c r="C13" s="19"/>
      <x:c r="D13" s="19"/>
      <x:c r="E13" s="19"/>
    </x:row>
    <x:row r="14" ht="48" customHeight="1">
      <x:c r="A14" s="16" t="str">
        <x:v>Winding direction reference</x:v>
      </x:c>
      <x:c r="B14" s="19"/>
      <x:c r="C14" s="19"/>
      <x:c r="D14" s="19"/>
      <x:c r="E14" s="19"/>
    </x:row>
    <x:row r="15" ht="48" customHeight="1">
      <x:c r="A15" s="16" t="str">
        <x:v>Leading edge / orientation</x:v>
      </x:c>
      <x:c r="B15" s="19"/>
      <x:c r="C15" s="19"/>
      <x:c r="D15" s="19"/>
      <x:c r="E15" s="19"/>
    </x:row>
    <x:row r="16" ht="48" customHeight="1">
      <x:c r="A16" s="16" t="str">
        <x:v>Gap / sensor registration cue</x:v>
      </x:c>
      <x:c r="B16" s="19"/>
      <x:c r="C16" s="19"/>
      <x:c r="D16" s="19"/>
      <x:c r="E16" s="19"/>
    </x:row>
    <x:row r="17" ht="48" customHeight="1">
      <x:c r="A17" s="16" t="str">
        <x:v>Coding area / print sample</x:v>
      </x:c>
      <x:c r="B17" s="19"/>
      <x:c r="C17" s="19"/>
      <x:c r="D17" s="19"/>
      <x:c r="E17" s="19"/>
    </x:row>
    <x:row r="18" ht="48" customHeight="1">
      <x:c r="A18" s="16" t="str">
        <x:v>Placement / adhesion sample</x:v>
      </x:c>
      <x:c r="B18" s="19"/>
      <x:c r="C18" s="19"/>
      <x:c r="D18" s="19"/>
      <x:c r="E18" s="19"/>
    </x:row>
    <x:row r="19" ht="48" customHeight="1">
      <x:c r="A19" s="17" t="str">
        <x:v>Final approved sample ID</x:v>
      </x:c>
      <x:c r="B19" s="20"/>
      <x:c r="C19" s="20"/>
      <x:c r="D19" s="20"/>
      <x:c r="E19" s="20"/>
    </x:row>
    <x:row r="20" ht="26" customHeight="1">
      <x:c r="A20" s="1"/>
      <x:c r="B20" s="1"/>
      <x:c r="C20" s="1"/>
      <x:c r="D20" s="1"/>
      <x:c r="E20" s="1"/>
    </x:row>
    <x:row r="21" ht="26" customHeight="1">
      <x:c r="A21" s="1"/>
      <x:c r="B21" s="1"/>
      <x:c r="C21" s="1"/>
      <x:c r="D21" s="1"/>
      <x:c r="E21" s="1"/>
    </x:row>
    <x:row r="22" ht="26" customHeight="1">
      <x:c r="A22" s="4" t="str">
        <x:v>Record any changed artwork, roll material or bottle revision and identify which trial checks need repeating.</x:v>
      </x:c>
      <x:c r="B22" s="1"/>
      <x:c r="C22" s="1"/>
      <x:c r="D22" s="1"/>
      <x:c r="E22" s="1"/>
    </x:row>
    <x:row r="23" ht="26" customHeight="1">
      <x:c r="A23" s="1"/>
      <x:c r="B23" s="1"/>
      <x:c r="C23" s="1"/>
      <x:c r="D23" s="1"/>
      <x:c r="E23" s="1"/>
    </x:row>
    <x:row r="24" ht="26" customHeight="1">
      <x:c r="A24" s="1"/>
      <x:c r="B24" s="1"/>
      <x:c r="C24" s="1"/>
      <x:c r="D24" s="1"/>
      <x:c r="E24" s="1"/>
    </x:row>
    <x:row r="25" ht="26" customHeight="1">
      <x:c r="A25" s="1"/>
      <x:c r="B25" s="1"/>
      <x:c r="C25" s="1"/>
      <x:c r="D25" s="1"/>
      <x:c r="E25" s="1"/>
    </x:row>
    <x:row r="26" ht="26" customHeight="1">
      <x:c r="A26" s="4" t="str">
        <x:v>Guide: https://www.hmpharmamachines.com/blog/bottle-label-artwork-sample-roll-approval.html</x:v>
      </x:c>
      <x:c r="B26" s="1"/>
      <x:c r="C26" s="1"/>
      <x:c r="D26" s="1"/>
      <x:c r="E26" s="1"/>
    </x:row>
    <x:row r="27" ht="26" customHeight="1">
      <x:c r="A27" s="1"/>
      <x:c r="B27" s="1"/>
      <x:c r="C27" s="1"/>
      <x:c r="D27" s="1"/>
      <x:c r="E27" s="1"/>
    </x:row>
    <x:row r="28" ht="26" customHeight="1">
      <x:c r="A28" s="1"/>
      <x:c r="B28" s="1"/>
      <x:c r="C28" s="1"/>
      <x:c r="D28" s="1"/>
      <x:c r="E28" s="1"/>
    </x:row>
    <x:row r="29" ht="26" customHeight="1">
      <x:c r="A29" s="1"/>
      <x:c r="B29" s="1"/>
      <x:c r="C29" s="1"/>
      <x:c r="D29" s="1"/>
      <x:c r="E29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1637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2.5" hidden="0" customWidth="1"/>
    <x:col min="2" max="2" width="22.5" hidden="0" customWidth="1"/>
    <x:col min="3" max="3" width="22.5" hidden="0" customWidth="1"/>
    <x:col min="4" max="4" width="23.75" hidden="0" customWidth="1"/>
    <x:col min="5" max="5" width="23.75" hidden="0" customWidth="1"/>
    <x:col min="6" max="6" width="26.25" hidden="0" customWidth="1"/>
    <x:col min="7" max="7" width="23.75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</x:row>
    <x:row r="2" ht="26" customHeight="1">
      <x:c r="A2" s="2" t="str">
        <x:v>Review the complete product-contact path</x:v>
      </x:c>
      <x:c r="B2" s="1"/>
      <x:c r="C2" s="1"/>
      <x:c r="D2" s="1"/>
      <x:c r="E2" s="1"/>
      <x:c r="F2" s="1"/>
      <x:c r="G2" s="1"/>
    </x:row>
    <x:row r="3" ht="26" customHeight="1">
      <x:c r="A3" s="3"/>
      <x:c r="B3" s="3"/>
      <x:c r="C3" s="3"/>
      <x:c r="D3" s="3"/>
      <x:c r="E3" s="3"/>
      <x:c r="F3" s="3"/>
      <x:c r="G3" s="3"/>
    </x:row>
    <x:row r="4" ht="26" customHeight="1">
      <x:c r="A4" s="4" t="str">
        <x:v>Trace every wetted component. A general stainless-steel claim does not identify seals, tubing or valve parts.</x:v>
      </x:c>
      <x:c r="B4" s="1"/>
      <x:c r="C4" s="1"/>
      <x:c r="D4" s="1"/>
      <x:c r="E4" s="1"/>
      <x:c r="F4" s="1"/>
      <x:c r="G4" s="1"/>
    </x:row>
    <x:row r="5" ht="26" customHeight="1">
      <x:c r="A5" s="4" t="str">
        <x:v>Record exact proposed material/grade and product + cleaning exposure. Compatibility needs relevant evidence.</x:v>
      </x:c>
      <x:c r="B5" s="1"/>
      <x:c r="C5" s="1"/>
      <x:c r="D5" s="1"/>
      <x:c r="E5" s="1"/>
      <x:c r="F5" s="1"/>
      <x:c r="G5" s="1"/>
    </x:row>
    <x:row r="6" ht="26" customHeight="1">
      <x:c r="A6" s="4" t="str">
        <x:v>Use this record for a technical review; a material declaration alone does not establish process suitability.</x:v>
      </x:c>
      <x:c r="B6" s="1"/>
      <x:c r="C6" s="1"/>
      <x:c r="D6" s="1"/>
      <x:c r="E6" s="1"/>
      <x:c r="F6" s="1"/>
      <x:c r="G6" s="1"/>
    </x:row>
    <x:row r="7" ht="26" customHeight="1">
      <x:c r="A7" s="1"/>
      <x:c r="B7" s="1"/>
      <x:c r="C7" s="1"/>
      <x:c r="D7" s="1"/>
      <x:c r="E7" s="1"/>
      <x:c r="F7" s="1"/>
      <x:c r="G7" s="1"/>
    </x:row>
    <x:row r="8" ht="42" customHeight="1">
      <x:c r="A8" s="8" t="str">
        <x:v>Component /
flow-path order</x:v>
      </x:c>
      <x:c r="B8" s="8" t="str">
        <x:v>Part / drawing revision</x:v>
      </x:c>
      <x:c r="C8" s="8" t="str">
        <x:v>Proposed
material / grade</x:v>
      </x:c>
      <x:c r="D8" s="8" t="str">
        <x:v>Product exposure /
conditions</x:v>
      </x:c>
      <x:c r="E8" s="8" t="str">
        <x:v>Cleaning exposure
/ conditions</x:v>
      </x:c>
      <x:c r="F8" s="8" t="str">
        <x:v>Certificate /
compatibility evidence</x:v>
      </x:c>
      <x:c r="G8" s="8" t="str">
        <x:v>Gap, owner +
next action</x:v>
      </x:c>
    </x:row>
    <x:row r="9" ht="48" customHeight="1">
      <x:c r="A9" s="15" t="str">
        <x:v>Feed vessel / tank</x:v>
      </x:c>
      <x:c r="B9" s="18"/>
      <x:c r="C9" s="18"/>
      <x:c r="D9" s="18"/>
      <x:c r="E9" s="18"/>
      <x:c r="F9" s="18"/>
      <x:c r="G9" s="18"/>
    </x:row>
    <x:row r="10" ht="48" customHeight="1">
      <x:c r="A10" s="16" t="str">
        <x:v>Pump body / internals</x:v>
      </x:c>
      <x:c r="B10" s="19"/>
      <x:c r="C10" s="19"/>
      <x:c r="D10" s="19"/>
      <x:c r="E10" s="19"/>
      <x:c r="F10" s="19"/>
      <x:c r="G10" s="19"/>
    </x:row>
    <x:row r="11" ht="48" customHeight="1">
      <x:c r="A11" s="16" t="str">
        <x:v>Hose / tubing</x:v>
      </x:c>
      <x:c r="B11" s="19"/>
      <x:c r="C11" s="19"/>
      <x:c r="D11" s="19"/>
      <x:c r="E11" s="19"/>
      <x:c r="F11" s="19"/>
      <x:c r="G11" s="19"/>
    </x:row>
    <x:row r="12" ht="48" customHeight="1">
      <x:c r="A12" s="16" t="str">
        <x:v>Valve / seat</x:v>
      </x:c>
      <x:c r="B12" s="19"/>
      <x:c r="C12" s="19"/>
      <x:c r="D12" s="19"/>
      <x:c r="E12" s="19"/>
      <x:c r="F12" s="19"/>
      <x:c r="G12" s="19"/>
    </x:row>
    <x:row r="13" ht="48" customHeight="1">
      <x:c r="A13" s="16" t="str">
        <x:v>Seal / gasket / O-ring</x:v>
      </x:c>
      <x:c r="B13" s="19"/>
      <x:c r="C13" s="19"/>
      <x:c r="D13" s="19"/>
      <x:c r="E13" s="19"/>
      <x:c r="F13" s="19"/>
      <x:c r="G13" s="19"/>
    </x:row>
    <x:row r="14" ht="48" customHeight="1">
      <x:c r="A14" s="16" t="str">
        <x:v>Manifold / fittings</x:v>
      </x:c>
      <x:c r="B14" s="19"/>
      <x:c r="C14" s="19"/>
      <x:c r="D14" s="19"/>
      <x:c r="E14" s="19"/>
      <x:c r="F14" s="19"/>
      <x:c r="G14" s="19"/>
    </x:row>
    <x:row r="15" ht="48" customHeight="1">
      <x:c r="A15" s="16" t="str">
        <x:v>Nozzle / shut-off parts</x:v>
      </x:c>
      <x:c r="B15" s="19"/>
      <x:c r="C15" s="19"/>
      <x:c r="D15" s="19"/>
      <x:c r="E15" s="19"/>
      <x:c r="F15" s="19"/>
      <x:c r="G15" s="19"/>
    </x:row>
    <x:row r="16" ht="48" customHeight="1">
      <x:c r="A16" s="17" t="str">
        <x:v>Other wetted component</x:v>
      </x:c>
      <x:c r="B16" s="20"/>
      <x:c r="C16" s="20"/>
      <x:c r="D16" s="20"/>
      <x:c r="E16" s="20"/>
      <x:c r="F16" s="20"/>
      <x:c r="G16" s="20"/>
    </x:row>
    <x:row r="17" ht="26" customHeight="1">
      <x:c r="A17" s="1"/>
      <x:c r="B17" s="1"/>
      <x:c r="C17" s="1"/>
      <x:c r="D17" s="1"/>
      <x:c r="E17" s="1"/>
      <x:c r="F17" s="1"/>
      <x:c r="G17" s="1"/>
    </x:row>
    <x:row r="18" ht="26" customHeight="1">
      <x:c r="A18" s="1"/>
      <x:c r="B18" s="1"/>
      <x:c r="C18" s="1"/>
      <x:c r="D18" s="1"/>
      <x:c r="E18" s="1"/>
      <x:c r="F18" s="1"/>
      <x:c r="G18" s="1"/>
    </x:row>
    <x:row r="19" ht="42" customHeight="1">
      <x:c r="A19" s="8" t="str">
        <x:v>Review boundary</x:v>
      </x:c>
      <x:c r="B19" s="8" t="str">
        <x:v>Record / reference</x:v>
      </x:c>
      <x:c r="C19" s="8" t="str">
        <x:v>Review boundary</x:v>
      </x:c>
      <x:c r="D19" s="8" t="str">
        <x:v>Record / reference</x:v>
      </x:c>
      <x:c r="E19" s="8" t="str">
        <x:v>Review boundary</x:v>
      </x:c>
      <x:c r="F19" s="8" t="str">
        <x:v>Record / reference</x:v>
      </x:c>
      <x:c r="G19" s="8" t="str">
        <x:v>Owner / disposition</x:v>
      </x:c>
    </x:row>
    <x:row r="20" ht="48" customHeight="1">
      <x:c r="A20" s="30" t="str">
        <x:v>Product / cleaning revisions</x:v>
      </x:c>
      <x:c r="B20" s="31"/>
      <x:c r="C20" s="30" t="str">
        <x:v>Offer / parts-list revision</x:v>
      </x:c>
      <x:c r="D20" s="31"/>
      <x:c r="E20" s="30" t="str">
        <x:v>Evidence gaps / follow-up</x:v>
      </x:c>
      <x:c r="F20" s="31"/>
      <x:c r="G20" s="31"/>
    </x:row>
    <x:row r="21" ht="26" customHeight="1">
      <x:c r="A21" s="1"/>
      <x:c r="B21" s="1"/>
      <x:c r="C21" s="1"/>
      <x:c r="D21" s="1"/>
      <x:c r="E21" s="1"/>
      <x:c r="F21" s="1"/>
      <x:c r="G21" s="1"/>
    </x:row>
    <x:row r="22" ht="26" customHeight="1">
      <x:c r="A22" s="1"/>
      <x:c r="B22" s="1"/>
      <x:c r="C22" s="1"/>
      <x:c r="D22" s="1"/>
      <x:c r="E22" s="1"/>
      <x:c r="F22" s="1"/>
      <x:c r="G22" s="1"/>
    </x:row>
    <x:row r="23" ht="26" customHeight="1">
      <x:c r="A23" s="4" t="str">
        <x:v>Ask the supplier to identify substitutions and the evidence review needed before accepting a changed component.</x:v>
      </x:c>
      <x:c r="B23" s="1"/>
      <x:c r="C23" s="1"/>
      <x:c r="D23" s="1"/>
      <x:c r="E23" s="1"/>
      <x:c r="F23" s="1"/>
      <x:c r="G23" s="1"/>
    </x:row>
    <x:row r="24" ht="26" customHeight="1">
      <x:c r="A24" s="1"/>
      <x:c r="B24" s="1"/>
      <x:c r="C24" s="1"/>
      <x:c r="D24" s="1"/>
      <x:c r="E24" s="1"/>
      <x:c r="F24" s="1"/>
      <x:c r="G24" s="1"/>
    </x:row>
    <x:row r="25" ht="26" customHeight="1">
      <x:c r="A25" s="1"/>
      <x:c r="B25" s="1"/>
      <x:c r="C25" s="1"/>
      <x:c r="D25" s="1"/>
      <x:c r="E25" s="1"/>
      <x:c r="F25" s="1"/>
      <x:c r="G25" s="1"/>
    </x:row>
    <x:row r="26" ht="26" customHeight="1">
      <x:c r="A26" s="4" t="str">
        <x:v>Guide: https://www.hmpharmamachines.com/blog/liquid-filler-product-contact-materials-review.html</x:v>
      </x:c>
      <x:c r="B26" s="1"/>
      <x:c r="C26" s="1"/>
      <x:c r="D26" s="1"/>
      <x:c r="E26" s="1"/>
      <x:c r="F26" s="1"/>
      <x:c r="G26" s="1"/>
    </x:row>
    <x:row r="27" ht="26" customHeight="1">
      <x:c r="A27" s="1"/>
      <x:c r="B27" s="1"/>
      <x:c r="C27" s="1"/>
      <x:c r="D27" s="1"/>
      <x:c r="E27" s="1"/>
      <x:c r="F27" s="1"/>
      <x:c r="G27" s="1"/>
    </x:row>
    <x:row r="28" ht="26" customHeight="1">
      <x:c r="A28" s="1"/>
      <x:c r="B28" s="1"/>
      <x:c r="C28" s="1"/>
      <x:c r="D28" s="1"/>
      <x:c r="E28" s="1"/>
      <x:c r="F28" s="1"/>
      <x:c r="G28" s="1"/>
    </x:row>
  </x:sheetData>
  <x:pageMargins left="0.7" right="0.7" top="0.75" bottom="0.75" header="0.3" footer="0.3"/>
</x:worksheet>
</file>